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G24" s="1"/>
  <c r="G196" s="1"/>
  <c r="F13"/>
  <c r="F24" s="1"/>
  <c r="J119" l="1"/>
  <c r="L119"/>
  <c r="L196"/>
  <c r="J24"/>
  <c r="J196" s="1"/>
  <c r="I24"/>
  <c r="I196" s="1"/>
  <c r="H24"/>
  <c r="H196" s="1"/>
  <c r="F196"/>
  <c r="F176"/>
</calcChain>
</file>

<file path=xl/sharedStrings.xml><?xml version="1.0" encoding="utf-8"?>
<sst xmlns="http://schemas.openxmlformats.org/spreadsheetml/2006/main" count="284" uniqueCount="93">
  <si>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</si>
  <si>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</si>
  <si>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</si>
  <si>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</si>
  <si>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</si>
  <si>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</si>
  <si>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</si>
  <si>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</si>
  <si>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</si>
  <si>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</si>
  <si>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</si>
  <si>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</si>
  <si>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</si>
  <si>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</si>
  <si>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</si>
  <si>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</si>
  <si>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</si>
  <si>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</si>
  <si>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</si>
  <si>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</si>
  <si>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</si>
  <si>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</si>
  <si>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</si>
  <si>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</si>
  <si>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</si>
  <si>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</si>
  <si>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</si>
  <si>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</si>
  <si>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</si>
  <si>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</si>
  <si>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</si>
  <si>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</si>
  <si>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</si>
  <si>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</si>
  <si>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</si>
  <si>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</si>
  <si>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</si>
  <si>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</si>
  <si>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</si>
  <si>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МКОУ СОШ №7 </t>
  </si>
  <si>
    <t>котлета рубленная ,каша гречневая</t>
  </si>
  <si>
    <t xml:space="preserve">чай с лимоном </t>
  </si>
  <si>
    <t>Хлеб в/с</t>
  </si>
  <si>
    <t>сок т/п</t>
  </si>
  <si>
    <t>икра свекольная</t>
  </si>
  <si>
    <t>суп лапша домашняя</t>
  </si>
  <si>
    <t>268/302</t>
  </si>
  <si>
    <t>хлеб в/с</t>
  </si>
  <si>
    <t>хлеб ржано-пшеничный</t>
  </si>
  <si>
    <t>каша вязкая молочная из риса</t>
  </si>
  <si>
    <t>кофейный напиток</t>
  </si>
  <si>
    <t>масло сливочное</t>
  </si>
  <si>
    <t>сыр Российский</t>
  </si>
  <si>
    <t>кукуруза консервированная</t>
  </si>
  <si>
    <t>борщ с капустой</t>
  </si>
  <si>
    <t>кисель из сока</t>
  </si>
  <si>
    <t>птица тушеннаяв соусе .каша пшеничная</t>
  </si>
  <si>
    <t xml:space="preserve">чай с молоком </t>
  </si>
  <si>
    <t xml:space="preserve">суп картофельный с горохом </t>
  </si>
  <si>
    <t>тефтели из говядины.макароны отварные</t>
  </si>
  <si>
    <t xml:space="preserve">чай с сахаром </t>
  </si>
  <si>
    <t>суп с макаронными изделиями</t>
  </si>
  <si>
    <t>котлета из говядины.каша пшеничная</t>
  </si>
  <si>
    <t>компот из с/ф</t>
  </si>
  <si>
    <t xml:space="preserve">какао с молоком </t>
  </si>
  <si>
    <t>икра кабачковая</t>
  </si>
  <si>
    <t xml:space="preserve">суп картофельный с пшеном </t>
  </si>
  <si>
    <t>рагу из птицы</t>
  </si>
  <si>
    <t>запеканка из творога</t>
  </si>
  <si>
    <t xml:space="preserve">суп картофельный </t>
  </si>
  <si>
    <t>котлета рубленная. Каша перловая</t>
  </si>
  <si>
    <t>компот из яблок</t>
  </si>
  <si>
    <t>каша вязкая из манной крупы</t>
  </si>
  <si>
    <t>яблоко сезонное</t>
  </si>
  <si>
    <t>салат из свеклы отварной</t>
  </si>
  <si>
    <t xml:space="preserve"> тефтели из говядины.макароны отварные</t>
  </si>
  <si>
    <t>суп с крупой пшеничной</t>
  </si>
  <si>
    <t xml:space="preserve">птица тушенная . Каша гречневая </t>
  </si>
  <si>
    <t>котлета рыбная .пюре картофельное</t>
  </si>
  <si>
    <t>борщ со сметаной</t>
  </si>
  <si>
    <t>200/8</t>
  </si>
  <si>
    <t>81/82</t>
  </si>
  <si>
    <t>макароны отварные с сыром</t>
  </si>
  <si>
    <t>хлеб пшеничный</t>
  </si>
  <si>
    <t xml:space="preserve">горячий напиток </t>
  </si>
  <si>
    <t>чай с сахором</t>
  </si>
  <si>
    <t>плов из птицы</t>
  </si>
  <si>
    <t>биточки из говядины.капуста тушенная</t>
  </si>
  <si>
    <t xml:space="preserve">биточки из говядины ,каша ячневая </t>
  </si>
  <si>
    <t>фрикадельки рыбная .пюре картофельное</t>
  </si>
  <si>
    <t>фрикадельки мясные.каша ячневая</t>
  </si>
  <si>
    <t xml:space="preserve">котлета из птицы ,каша ячневая </t>
  </si>
  <si>
    <t xml:space="preserve">биточка из говядины .рис припущенный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</si>
</sst>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163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40">
        <v>240</v>
      </c>
      <c r="G6" s="40">
        <v>17</v>
      </c>
      <c r="H6" s="40">
        <v>18</v>
      </c>
      <c r="I6" s="40">
        <v>48</v>
      </c>
      <c r="J6" s="40">
        <v>437</v>
      </c>
      <c r="K6" s="41">
        <v>294.30200000000002</v>
      </c>
      <c r="L6" s="40">
        <v>70.94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0</v>
      </c>
      <c r="H8" s="43">
        <v>0</v>
      </c>
      <c r="I8" s="43">
        <v>12</v>
      </c>
      <c r="J8" s="43">
        <v>50</v>
      </c>
      <c r="K8" s="44">
        <v>376</v>
      </c>
      <c r="L8" s="43">
        <v>9.66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15</v>
      </c>
      <c r="H9" s="43">
        <v>12</v>
      </c>
      <c r="I9" s="43">
        <v>19</v>
      </c>
      <c r="J9" s="43">
        <v>94</v>
      </c>
      <c r="K9" s="44">
        <v>573</v>
      </c>
      <c r="L9" s="43">
        <v>1.96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43</v>
      </c>
      <c r="F11" s="43">
        <v>200</v>
      </c>
      <c r="G11" s="43">
        <v>0</v>
      </c>
      <c r="H11" s="43">
        <v>0</v>
      </c>
      <c r="I11" s="43">
        <v>54</v>
      </c>
      <c r="J11" s="43">
        <v>178</v>
      </c>
      <c r="K11" s="44"/>
      <c r="L11" s="43">
        <v>26.3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32</v>
      </c>
      <c r="H13" s="19">
        <f t="shared" si="0"/>
        <v>30</v>
      </c>
      <c r="I13" s="19">
        <f t="shared" si="0"/>
        <v>133</v>
      </c>
      <c r="J13" s="19">
        <f t="shared" si="0"/>
        <v>759</v>
      </c>
      <c r="K13" s="25"/>
      <c r="L13" s="19">
        <f t="shared" ref="L13" si="1">SUM(L6:L12)</f>
        <v>108.85999999999999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12</v>
      </c>
      <c r="H14" s="43">
        <v>7</v>
      </c>
      <c r="I14" s="43">
        <v>12</v>
      </c>
      <c r="J14" s="43">
        <v>55</v>
      </c>
      <c r="K14" s="44">
        <v>75</v>
      </c>
      <c r="L14" s="43">
        <v>17.53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14</v>
      </c>
      <c r="H15" s="43">
        <v>4</v>
      </c>
      <c r="I15" s="43">
        <v>3</v>
      </c>
      <c r="J15" s="43">
        <v>117</v>
      </c>
      <c r="K15" s="44">
        <v>113</v>
      </c>
      <c r="L15" s="43">
        <v>18.97</v>
      </c>
    </row>
    <row r="16" spans="1:12" ht="15">
      <c r="A16" s="23"/>
      <c r="B16" s="15"/>
      <c r="C16" s="11"/>
      <c r="D16" s="7" t="s">
        <v>28</v>
      </c>
      <c r="E16" s="42" t="s">
        <v>88</v>
      </c>
      <c r="F16" s="43">
        <v>240</v>
      </c>
      <c r="G16" s="43">
        <v>12</v>
      </c>
      <c r="H16" s="43">
        <v>18</v>
      </c>
      <c r="I16" s="43">
        <v>19</v>
      </c>
      <c r="J16" s="43">
        <v>43</v>
      </c>
      <c r="K16" s="44" t="s">
        <v>46</v>
      </c>
      <c r="L16" s="43">
        <v>70.92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3</v>
      </c>
      <c r="H19" s="43">
        <v>0</v>
      </c>
      <c r="I19" s="43">
        <v>13</v>
      </c>
      <c r="J19" s="43">
        <v>94</v>
      </c>
      <c r="K19" s="44">
        <v>573</v>
      </c>
      <c r="L19" s="43">
        <v>1.96</v>
      </c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</v>
      </c>
      <c r="I20" s="43">
        <v>15</v>
      </c>
      <c r="J20" s="43">
        <v>61</v>
      </c>
      <c r="K20" s="44">
        <v>575</v>
      </c>
      <c r="L20" s="43">
        <v>1.47</v>
      </c>
    </row>
    <row r="21" spans="1:12" ht="15">
      <c r="A21" s="23"/>
      <c r="B21" s="15"/>
      <c r="C21" s="11"/>
      <c r="D21" s="6" t="s">
        <v>84</v>
      </c>
      <c r="E21" s="42" t="s">
        <v>85</v>
      </c>
      <c r="F21" s="43">
        <v>180</v>
      </c>
      <c r="G21" s="43">
        <v>0</v>
      </c>
      <c r="H21" s="43">
        <v>0</v>
      </c>
      <c r="I21" s="43">
        <v>13</v>
      </c>
      <c r="J21" s="43">
        <v>60</v>
      </c>
      <c r="K21" s="44">
        <v>376</v>
      </c>
      <c r="L21" s="43">
        <v>2.2000000000000002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43</v>
      </c>
      <c r="H23" s="19">
        <f t="shared" si="2"/>
        <v>29</v>
      </c>
      <c r="I23" s="19">
        <f t="shared" si="2"/>
        <v>75</v>
      </c>
      <c r="J23" s="19">
        <f t="shared" si="2"/>
        <v>430</v>
      </c>
      <c r="K23" s="25"/>
      <c r="L23" s="19">
        <f t="shared" ref="L23" si="3">SUM(L14:L22)</f>
        <v>113.05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1410</v>
      </c>
      <c r="G24" s="32">
        <f t="shared" ref="G24:J24" si="4">G13+G23</f>
        <v>75</v>
      </c>
      <c r="H24" s="32">
        <f t="shared" si="4"/>
        <v>59</v>
      </c>
      <c r="I24" s="32">
        <f t="shared" si="4"/>
        <v>208</v>
      </c>
      <c r="J24" s="32">
        <f t="shared" si="4"/>
        <v>1189</v>
      </c>
      <c r="K24" s="32"/>
      <c r="L24" s="32">
        <f t="shared" ref="L24" si="5">L13+L23</f>
        <v>221.90999999999997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210</v>
      </c>
      <c r="G25" s="40">
        <v>6</v>
      </c>
      <c r="H25" s="40">
        <v>7</v>
      </c>
      <c r="I25" s="40">
        <v>42</v>
      </c>
      <c r="J25" s="40">
        <v>252</v>
      </c>
      <c r="K25" s="41">
        <v>174</v>
      </c>
      <c r="L25" s="40">
        <v>28.17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13</v>
      </c>
      <c r="H27" s="43">
        <v>2</v>
      </c>
      <c r="I27" s="43">
        <v>17</v>
      </c>
      <c r="J27" s="43">
        <v>103</v>
      </c>
      <c r="K27" s="44">
        <v>379</v>
      </c>
      <c r="L27" s="43">
        <v>17.600000000000001</v>
      </c>
    </row>
    <row r="28" spans="1:12" ht="15">
      <c r="A28" s="14"/>
      <c r="B28" s="15"/>
      <c r="C28" s="11"/>
      <c r="D28" s="7" t="s">
        <v>23</v>
      </c>
      <c r="E28" s="42" t="s">
        <v>83</v>
      </c>
      <c r="F28" s="43">
        <v>40</v>
      </c>
      <c r="G28" s="43">
        <v>3</v>
      </c>
      <c r="H28" s="43">
        <v>0</v>
      </c>
      <c r="I28" s="43">
        <v>13</v>
      </c>
      <c r="J28" s="43">
        <v>94</v>
      </c>
      <c r="K28" s="44">
        <v>573</v>
      </c>
      <c r="L28" s="43">
        <v>1.96</v>
      </c>
    </row>
    <row r="29" spans="1:12" ht="15">
      <c r="A29" s="14"/>
      <c r="B29" s="15"/>
      <c r="C29" s="11"/>
      <c r="D29" s="7" t="s">
        <v>24</v>
      </c>
      <c r="E29" s="42" t="s">
        <v>73</v>
      </c>
      <c r="F29" s="43">
        <v>100</v>
      </c>
      <c r="G29" s="43">
        <v>1</v>
      </c>
      <c r="H29" s="43">
        <v>1</v>
      </c>
      <c r="I29" s="43">
        <v>20</v>
      </c>
      <c r="J29" s="43">
        <v>94</v>
      </c>
      <c r="K29" s="44"/>
      <c r="L29" s="43">
        <v>9.6</v>
      </c>
    </row>
    <row r="30" spans="1:12" ht="15">
      <c r="A30" s="14"/>
      <c r="B30" s="15"/>
      <c r="C30" s="11"/>
      <c r="D30" s="6"/>
      <c r="E30" s="42" t="s">
        <v>51</v>
      </c>
      <c r="F30" s="43">
        <v>10</v>
      </c>
      <c r="G30" s="43">
        <v>0</v>
      </c>
      <c r="H30" s="43">
        <v>18</v>
      </c>
      <c r="I30" s="43">
        <v>6</v>
      </c>
      <c r="J30" s="43">
        <v>75</v>
      </c>
      <c r="K30" s="44">
        <v>3</v>
      </c>
      <c r="L30" s="43">
        <v>8.35</v>
      </c>
    </row>
    <row r="31" spans="1:12" ht="15">
      <c r="A31" s="14"/>
      <c r="B31" s="15"/>
      <c r="C31" s="11"/>
      <c r="D31" s="6"/>
      <c r="E31" s="42" t="s">
        <v>52</v>
      </c>
      <c r="F31" s="43">
        <v>15</v>
      </c>
      <c r="G31" s="43">
        <v>0</v>
      </c>
      <c r="H31" s="43">
        <v>16</v>
      </c>
      <c r="I31" s="43">
        <v>4</v>
      </c>
      <c r="J31" s="43">
        <v>55</v>
      </c>
      <c r="K31" s="44">
        <v>3</v>
      </c>
      <c r="L31" s="43">
        <v>9.6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23</v>
      </c>
      <c r="H32" s="19">
        <f t="shared" ref="H32" si="7">SUM(H25:H31)</f>
        <v>44</v>
      </c>
      <c r="I32" s="19">
        <f t="shared" ref="I32" si="8">SUM(I25:I31)</f>
        <v>102</v>
      </c>
      <c r="J32" s="19">
        <f t="shared" ref="J32:L32" si="9">SUM(J25:J31)</f>
        <v>673</v>
      </c>
      <c r="K32" s="25"/>
      <c r="L32" s="19">
        <f t="shared" si="9"/>
        <v>75.28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12</v>
      </c>
      <c r="H33" s="43">
        <v>0</v>
      </c>
      <c r="I33" s="43">
        <v>18</v>
      </c>
      <c r="J33" s="43">
        <v>55</v>
      </c>
      <c r="K33" s="44"/>
      <c r="L33" s="43">
        <v>17.91</v>
      </c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2</v>
      </c>
      <c r="H34" s="43">
        <v>15</v>
      </c>
      <c r="I34" s="43">
        <v>12</v>
      </c>
      <c r="J34" s="43">
        <v>102</v>
      </c>
      <c r="K34" s="44">
        <v>82</v>
      </c>
      <c r="L34" s="43">
        <v>9.66</v>
      </c>
    </row>
    <row r="35" spans="1:12" ht="15">
      <c r="A35" s="14"/>
      <c r="B35" s="15"/>
      <c r="C35" s="11"/>
      <c r="D35" s="7" t="s">
        <v>28</v>
      </c>
      <c r="E35" s="42" t="s">
        <v>89</v>
      </c>
      <c r="F35" s="43">
        <v>240</v>
      </c>
      <c r="G35" s="43">
        <v>11</v>
      </c>
      <c r="H35" s="43">
        <v>19</v>
      </c>
      <c r="I35" s="43">
        <v>45</v>
      </c>
      <c r="J35" s="43">
        <v>285</v>
      </c>
      <c r="K35" s="44">
        <v>240.31200000000001</v>
      </c>
      <c r="L35" s="43">
        <v>48.92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0</v>
      </c>
      <c r="H37" s="43">
        <v>0</v>
      </c>
      <c r="I37" s="43">
        <v>27</v>
      </c>
      <c r="J37" s="43">
        <v>110</v>
      </c>
      <c r="K37" s="44">
        <v>359</v>
      </c>
      <c r="L37" s="43">
        <v>8.2200000000000006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3</v>
      </c>
      <c r="H38" s="43">
        <v>0</v>
      </c>
      <c r="I38" s="43">
        <v>13</v>
      </c>
      <c r="J38" s="43">
        <v>94</v>
      </c>
      <c r="K38" s="44">
        <v>573</v>
      </c>
      <c r="L38" s="43">
        <v>1.96</v>
      </c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</v>
      </c>
      <c r="I39" s="43">
        <v>15</v>
      </c>
      <c r="J39" s="43">
        <v>61</v>
      </c>
      <c r="K39" s="44">
        <v>575</v>
      </c>
      <c r="L39" s="43">
        <v>1.47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30</v>
      </c>
      <c r="H42" s="19">
        <f t="shared" ref="H42" si="11">SUM(H33:H41)</f>
        <v>34</v>
      </c>
      <c r="I42" s="19">
        <f t="shared" ref="I42" si="12">SUM(I33:I41)</f>
        <v>130</v>
      </c>
      <c r="J42" s="19">
        <f t="shared" ref="J42:L42" si="13">SUM(J33:J41)</f>
        <v>707</v>
      </c>
      <c r="K42" s="25"/>
      <c r="L42" s="19">
        <f t="shared" si="13"/>
        <v>88.14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1305</v>
      </c>
      <c r="G43" s="32">
        <f t="shared" ref="G43" si="14">G32+G42</f>
        <v>53</v>
      </c>
      <c r="H43" s="32">
        <f t="shared" ref="H43" si="15">H32+H42</f>
        <v>78</v>
      </c>
      <c r="I43" s="32">
        <f t="shared" ref="I43" si="16">I32+I42</f>
        <v>232</v>
      </c>
      <c r="J43" s="32">
        <f t="shared" ref="J43:L43" si="17">J32+J42</f>
        <v>1380</v>
      </c>
      <c r="K43" s="32"/>
      <c r="L43" s="32">
        <f t="shared" si="17"/>
        <v>163.42000000000002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240</v>
      </c>
      <c r="G44" s="40">
        <v>20</v>
      </c>
      <c r="H44" s="40">
        <v>24</v>
      </c>
      <c r="I44" s="40">
        <v>56</v>
      </c>
      <c r="J44" s="40">
        <v>491</v>
      </c>
      <c r="K44" s="41">
        <v>292.17099999999999</v>
      </c>
      <c r="L44" s="40">
        <v>69.86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180</v>
      </c>
      <c r="G46" s="43">
        <v>2</v>
      </c>
      <c r="H46" s="43">
        <v>10</v>
      </c>
      <c r="I46" s="43">
        <v>15</v>
      </c>
      <c r="J46" s="43">
        <v>159</v>
      </c>
      <c r="K46" s="44">
        <v>378</v>
      </c>
      <c r="L46" s="43">
        <v>18.66</v>
      </c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3</v>
      </c>
      <c r="H47" s="43">
        <v>0</v>
      </c>
      <c r="I47" s="43">
        <v>13</v>
      </c>
      <c r="J47" s="43">
        <v>94</v>
      </c>
      <c r="K47" s="44">
        <v>573</v>
      </c>
      <c r="L47" s="43">
        <v>1.96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 t="shared" ref="G51" si="18">SUM(G44:G50)</f>
        <v>25</v>
      </c>
      <c r="H51" s="19">
        <f t="shared" ref="H51" si="19">SUM(H44:H50)</f>
        <v>34</v>
      </c>
      <c r="I51" s="19">
        <f t="shared" ref="I51" si="20">SUM(I44:I50)</f>
        <v>84</v>
      </c>
      <c r="J51" s="19">
        <f t="shared" ref="J51:L51" si="21">SUM(J44:J50)</f>
        <v>744</v>
      </c>
      <c r="K51" s="25"/>
      <c r="L51" s="19">
        <f t="shared" si="21"/>
        <v>90.47999999999999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6</v>
      </c>
      <c r="H53" s="43">
        <v>15</v>
      </c>
      <c r="I53" s="43">
        <v>18</v>
      </c>
      <c r="J53" s="43">
        <v>140</v>
      </c>
      <c r="K53" s="44">
        <v>102</v>
      </c>
      <c r="L53" s="43">
        <v>6.96</v>
      </c>
    </row>
    <row r="54" spans="1:12" ht="15">
      <c r="A54" s="23"/>
      <c r="B54" s="15"/>
      <c r="C54" s="11"/>
      <c r="D54" s="7" t="s">
        <v>28</v>
      </c>
      <c r="E54" s="42" t="s">
        <v>59</v>
      </c>
      <c r="F54" s="43">
        <v>240</v>
      </c>
      <c r="G54" s="43">
        <v>17</v>
      </c>
      <c r="H54" s="43">
        <v>18</v>
      </c>
      <c r="I54" s="43">
        <v>42</v>
      </c>
      <c r="J54" s="43">
        <v>389</v>
      </c>
      <c r="K54" s="44">
        <v>278.202</v>
      </c>
      <c r="L54" s="43">
        <v>60.42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60</v>
      </c>
      <c r="F56" s="43">
        <v>180</v>
      </c>
      <c r="G56" s="43">
        <v>0</v>
      </c>
      <c r="H56" s="43">
        <v>0</v>
      </c>
      <c r="I56" s="43">
        <v>15</v>
      </c>
      <c r="J56" s="43">
        <v>60</v>
      </c>
      <c r="K56" s="44">
        <v>376</v>
      </c>
      <c r="L56" s="43">
        <v>2.2000000000000002</v>
      </c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3</v>
      </c>
      <c r="H57" s="43">
        <v>0</v>
      </c>
      <c r="I57" s="43">
        <v>13</v>
      </c>
      <c r="J57" s="43">
        <v>94</v>
      </c>
      <c r="K57" s="44">
        <v>573</v>
      </c>
      <c r="L57" s="43">
        <v>1.96</v>
      </c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</v>
      </c>
      <c r="I58" s="43">
        <v>15</v>
      </c>
      <c r="J58" s="43">
        <v>61</v>
      </c>
      <c r="K58" s="44">
        <v>575</v>
      </c>
      <c r="L58" s="43">
        <v>1.47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2">SUM(G52:G60)</f>
        <v>28</v>
      </c>
      <c r="H61" s="19">
        <f t="shared" ref="H61" si="23">SUM(H52:H60)</f>
        <v>33</v>
      </c>
      <c r="I61" s="19">
        <f t="shared" ref="I61" si="24">SUM(I52:I60)</f>
        <v>103</v>
      </c>
      <c r="J61" s="19">
        <f t="shared" ref="J61:L61" si="25">SUM(J52:J60)</f>
        <v>744</v>
      </c>
      <c r="K61" s="25"/>
      <c r="L61" s="19">
        <f t="shared" si="25"/>
        <v>73.009999999999991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1150</v>
      </c>
      <c r="G62" s="32">
        <f t="shared" ref="G62" si="26">G51+G61</f>
        <v>53</v>
      </c>
      <c r="H62" s="32">
        <f t="shared" ref="H62" si="27">H51+H61</f>
        <v>67</v>
      </c>
      <c r="I62" s="32">
        <f t="shared" ref="I62" si="28">I51+I61</f>
        <v>187</v>
      </c>
      <c r="J62" s="32">
        <f t="shared" ref="J62:L62" si="29">J51+J61</f>
        <v>1488</v>
      </c>
      <c r="K62" s="32"/>
      <c r="L62" s="32">
        <f t="shared" si="29"/>
        <v>163.48999999999998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86</v>
      </c>
      <c r="F63" s="40">
        <v>240</v>
      </c>
      <c r="G63" s="40">
        <v>4</v>
      </c>
      <c r="H63" s="40">
        <v>23</v>
      </c>
      <c r="I63" s="40">
        <v>68</v>
      </c>
      <c r="J63" s="40">
        <v>291</v>
      </c>
      <c r="K63" s="41">
        <v>291</v>
      </c>
      <c r="L63" s="40">
        <v>60.88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60</v>
      </c>
      <c r="F65" s="43">
        <v>180</v>
      </c>
      <c r="G65" s="43">
        <v>0</v>
      </c>
      <c r="H65" s="43">
        <v>0</v>
      </c>
      <c r="I65" s="43">
        <v>15</v>
      </c>
      <c r="J65" s="43">
        <v>60</v>
      </c>
      <c r="K65" s="44">
        <v>376</v>
      </c>
      <c r="L65" s="43">
        <v>1.95</v>
      </c>
    </row>
    <row r="66" spans="1:12" ht="15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3</v>
      </c>
      <c r="H66" s="43">
        <v>0</v>
      </c>
      <c r="I66" s="43">
        <v>13</v>
      </c>
      <c r="J66" s="43">
        <v>94</v>
      </c>
      <c r="K66" s="44">
        <v>573</v>
      </c>
      <c r="L66" s="43">
        <v>1.8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7</v>
      </c>
      <c r="H70" s="19">
        <f t="shared" ref="H70" si="31">SUM(H63:H69)</f>
        <v>23</v>
      </c>
      <c r="I70" s="19">
        <f t="shared" ref="I70" si="32">SUM(I63:I69)</f>
        <v>96</v>
      </c>
      <c r="J70" s="19">
        <f t="shared" ref="J70:L70" si="33">SUM(J63:J69)</f>
        <v>445</v>
      </c>
      <c r="K70" s="25"/>
      <c r="L70" s="19">
        <f t="shared" si="33"/>
        <v>64.63000000000001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2</v>
      </c>
      <c r="H72" s="43">
        <v>3</v>
      </c>
      <c r="I72" s="43">
        <v>21</v>
      </c>
      <c r="J72" s="43">
        <v>118</v>
      </c>
      <c r="K72" s="44">
        <v>101</v>
      </c>
      <c r="L72" s="43">
        <v>13.52</v>
      </c>
    </row>
    <row r="73" spans="1:12" ht="15">
      <c r="A73" s="23"/>
      <c r="B73" s="15"/>
      <c r="C73" s="11"/>
      <c r="D73" s="7" t="s">
        <v>28</v>
      </c>
      <c r="E73" s="42" t="s">
        <v>62</v>
      </c>
      <c r="F73" s="43">
        <v>240</v>
      </c>
      <c r="G73" s="43">
        <v>20</v>
      </c>
      <c r="H73" s="43">
        <v>22</v>
      </c>
      <c r="I73" s="43">
        <v>53</v>
      </c>
      <c r="J73" s="43">
        <v>479</v>
      </c>
      <c r="K73" s="44">
        <v>268.17099999999999</v>
      </c>
      <c r="L73" s="43">
        <v>68.42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63</v>
      </c>
      <c r="F75" s="43">
        <v>180</v>
      </c>
      <c r="G75" s="43">
        <v>0</v>
      </c>
      <c r="H75" s="43">
        <v>0</v>
      </c>
      <c r="I75" s="43">
        <v>19</v>
      </c>
      <c r="J75" s="43">
        <v>77</v>
      </c>
      <c r="K75" s="44">
        <v>349</v>
      </c>
      <c r="L75" s="43">
        <v>7.22</v>
      </c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3</v>
      </c>
      <c r="H76" s="43">
        <v>0</v>
      </c>
      <c r="I76" s="43">
        <v>13</v>
      </c>
      <c r="J76" s="43">
        <v>94</v>
      </c>
      <c r="K76" s="44">
        <v>573</v>
      </c>
      <c r="L76" s="43">
        <v>1.97</v>
      </c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</v>
      </c>
      <c r="I77" s="43">
        <v>15</v>
      </c>
      <c r="J77" s="43">
        <v>61</v>
      </c>
      <c r="K77" s="44">
        <v>575</v>
      </c>
      <c r="L77" s="43">
        <v>1.47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27</v>
      </c>
      <c r="H80" s="19">
        <f t="shared" ref="H80" si="35">SUM(H71:H79)</f>
        <v>25</v>
      </c>
      <c r="I80" s="19">
        <f t="shared" ref="I80" si="36">SUM(I71:I79)</f>
        <v>121</v>
      </c>
      <c r="J80" s="19">
        <f t="shared" ref="J80:L80" si="37">SUM(J71:J79)</f>
        <v>829</v>
      </c>
      <c r="K80" s="25"/>
      <c r="L80" s="19">
        <f t="shared" si="37"/>
        <v>92.6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1150</v>
      </c>
      <c r="G81" s="32">
        <f t="shared" ref="G81" si="38">G70+G80</f>
        <v>34</v>
      </c>
      <c r="H81" s="32">
        <f t="shared" ref="H81" si="39">H70+H80</f>
        <v>48</v>
      </c>
      <c r="I81" s="32">
        <f t="shared" ref="I81" si="40">I70+I80</f>
        <v>217</v>
      </c>
      <c r="J81" s="32">
        <f t="shared" ref="J81:L81" si="41">J70+J80</f>
        <v>1274</v>
      </c>
      <c r="K81" s="32"/>
      <c r="L81" s="32">
        <f t="shared" si="41"/>
        <v>157.23000000000002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87</v>
      </c>
      <c r="F82" s="40">
        <v>240</v>
      </c>
      <c r="G82" s="40">
        <v>17</v>
      </c>
      <c r="H82" s="40">
        <v>21</v>
      </c>
      <c r="I82" s="40">
        <v>28</v>
      </c>
      <c r="J82" s="40">
        <v>364</v>
      </c>
      <c r="K82" s="41">
        <v>268.32100000000003</v>
      </c>
      <c r="L82" s="40">
        <v>55.88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64</v>
      </c>
      <c r="F84" s="43">
        <v>180</v>
      </c>
      <c r="G84" s="43">
        <v>3</v>
      </c>
      <c r="H84" s="43">
        <v>3</v>
      </c>
      <c r="I84" s="43">
        <v>25</v>
      </c>
      <c r="J84" s="43">
        <v>134</v>
      </c>
      <c r="K84" s="44">
        <v>382</v>
      </c>
      <c r="L84" s="43">
        <v>14.08</v>
      </c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40</v>
      </c>
      <c r="G85" s="43">
        <v>3</v>
      </c>
      <c r="H85" s="43">
        <v>0</v>
      </c>
      <c r="I85" s="43">
        <v>13</v>
      </c>
      <c r="J85" s="43">
        <v>94</v>
      </c>
      <c r="K85" s="44">
        <v>573</v>
      </c>
      <c r="L85" s="43">
        <v>1.97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23</v>
      </c>
      <c r="H89" s="19">
        <f t="shared" ref="H89" si="43">SUM(H82:H88)</f>
        <v>24</v>
      </c>
      <c r="I89" s="19">
        <f t="shared" ref="I89" si="44">SUM(I82:I88)</f>
        <v>66</v>
      </c>
      <c r="J89" s="19">
        <f t="shared" ref="J89:L89" si="45">SUM(J82:J88)</f>
        <v>592</v>
      </c>
      <c r="K89" s="25"/>
      <c r="L89" s="19">
        <f t="shared" si="45"/>
        <v>71.930000000000007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60</v>
      </c>
      <c r="G90" s="43">
        <v>2</v>
      </c>
      <c r="H90" s="43">
        <v>4</v>
      </c>
      <c r="I90" s="43">
        <v>9</v>
      </c>
      <c r="J90" s="43">
        <v>80</v>
      </c>
      <c r="K90" s="44">
        <v>73</v>
      </c>
      <c r="L90" s="43">
        <v>8.19</v>
      </c>
    </row>
    <row r="91" spans="1:12" ht="15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3</v>
      </c>
      <c r="H91" s="43">
        <v>4</v>
      </c>
      <c r="I91" s="43">
        <v>10</v>
      </c>
      <c r="J91" s="43">
        <v>91</v>
      </c>
      <c r="K91" s="44">
        <v>98</v>
      </c>
      <c r="L91" s="43">
        <v>12.95</v>
      </c>
    </row>
    <row r="92" spans="1:12" ht="15">
      <c r="A92" s="23"/>
      <c r="B92" s="15"/>
      <c r="C92" s="11"/>
      <c r="D92" s="7" t="s">
        <v>28</v>
      </c>
      <c r="E92" s="42" t="s">
        <v>67</v>
      </c>
      <c r="F92" s="43">
        <v>240</v>
      </c>
      <c r="G92" s="43">
        <v>13</v>
      </c>
      <c r="H92" s="43">
        <v>16</v>
      </c>
      <c r="I92" s="43">
        <v>10</v>
      </c>
      <c r="J92" s="43">
        <v>231</v>
      </c>
      <c r="K92" s="44">
        <v>289</v>
      </c>
      <c r="L92" s="43">
        <v>63.66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41</v>
      </c>
      <c r="F94" s="43">
        <v>180</v>
      </c>
      <c r="G94" s="43">
        <v>0</v>
      </c>
      <c r="H94" s="43">
        <v>0</v>
      </c>
      <c r="I94" s="43">
        <v>12</v>
      </c>
      <c r="J94" s="43">
        <v>50</v>
      </c>
      <c r="K94" s="44">
        <v>377</v>
      </c>
      <c r="L94" s="43">
        <v>3.59</v>
      </c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40</v>
      </c>
      <c r="G95" s="43">
        <v>3</v>
      </c>
      <c r="H95" s="43">
        <v>0</v>
      </c>
      <c r="I95" s="43">
        <v>13</v>
      </c>
      <c r="J95" s="43">
        <v>94</v>
      </c>
      <c r="K95" s="44">
        <v>573</v>
      </c>
      <c r="L95" s="43">
        <v>1.97</v>
      </c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</v>
      </c>
      <c r="I96" s="43">
        <v>15</v>
      </c>
      <c r="J96" s="43">
        <v>61</v>
      </c>
      <c r="K96" s="44">
        <v>575</v>
      </c>
      <c r="L96" s="43">
        <v>1.47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23</v>
      </c>
      <c r="H99" s="19">
        <f t="shared" ref="H99" si="47">SUM(H90:H98)</f>
        <v>24</v>
      </c>
      <c r="I99" s="19">
        <f t="shared" ref="I99" si="48">SUM(I90:I98)</f>
        <v>69</v>
      </c>
      <c r="J99" s="19">
        <f t="shared" ref="J99:L99" si="49">SUM(J90:J98)</f>
        <v>607</v>
      </c>
      <c r="K99" s="25"/>
      <c r="L99" s="19">
        <f t="shared" si="49"/>
        <v>91.83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1210</v>
      </c>
      <c r="G100" s="32">
        <f t="shared" ref="G100" si="50">G89+G99</f>
        <v>46</v>
      </c>
      <c r="H100" s="32">
        <f t="shared" ref="H100" si="51">H89+H99</f>
        <v>48</v>
      </c>
      <c r="I100" s="32">
        <f t="shared" ref="I100" si="52">I89+I99</f>
        <v>135</v>
      </c>
      <c r="J100" s="32">
        <f t="shared" ref="J100:L100" si="53">J89+J99</f>
        <v>1199</v>
      </c>
      <c r="K100" s="32"/>
      <c r="L100" s="32">
        <f t="shared" si="53"/>
        <v>163.76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170</v>
      </c>
      <c r="G101" s="40">
        <v>5</v>
      </c>
      <c r="H101" s="40">
        <v>6</v>
      </c>
      <c r="I101" s="40">
        <v>10</v>
      </c>
      <c r="J101" s="40">
        <v>118</v>
      </c>
      <c r="K101" s="41">
        <v>223</v>
      </c>
      <c r="L101" s="40">
        <v>75.55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60</v>
      </c>
      <c r="F103" s="43">
        <v>180</v>
      </c>
      <c r="G103" s="43">
        <v>0</v>
      </c>
      <c r="H103" s="43">
        <v>0</v>
      </c>
      <c r="I103" s="43">
        <v>15</v>
      </c>
      <c r="J103" s="43">
        <v>60</v>
      </c>
      <c r="K103" s="44">
        <v>376</v>
      </c>
      <c r="L103" s="43">
        <v>2.2000000000000002</v>
      </c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40</v>
      </c>
      <c r="G104" s="43">
        <v>3</v>
      </c>
      <c r="H104" s="43">
        <v>0</v>
      </c>
      <c r="I104" s="43">
        <v>13</v>
      </c>
      <c r="J104" s="43">
        <v>94</v>
      </c>
      <c r="K104" s="44">
        <v>573</v>
      </c>
      <c r="L104" s="43">
        <v>1.97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51</v>
      </c>
      <c r="F106" s="43">
        <v>10</v>
      </c>
      <c r="G106" s="43">
        <v>0</v>
      </c>
      <c r="H106" s="43">
        <v>18</v>
      </c>
      <c r="I106" s="43">
        <v>6</v>
      </c>
      <c r="J106" s="43">
        <v>75</v>
      </c>
      <c r="K106" s="44">
        <v>3</v>
      </c>
      <c r="L106" s="43">
        <v>8.3000000000000007</v>
      </c>
    </row>
    <row r="107" spans="1:12" ht="15">
      <c r="A107" s="23"/>
      <c r="B107" s="15"/>
      <c r="C107" s="11"/>
      <c r="D107" s="6"/>
      <c r="E107" s="42" t="s">
        <v>52</v>
      </c>
      <c r="F107" s="43">
        <v>15</v>
      </c>
      <c r="G107" s="43">
        <v>0</v>
      </c>
      <c r="H107" s="43">
        <v>16</v>
      </c>
      <c r="I107" s="43">
        <v>4</v>
      </c>
      <c r="J107" s="43">
        <v>55</v>
      </c>
      <c r="K107" s="44">
        <v>3</v>
      </c>
      <c r="L107" s="43">
        <v>9.07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415</v>
      </c>
      <c r="G108" s="19">
        <f t="shared" ref="G108:J108" si="54">SUM(G101:G107)</f>
        <v>8</v>
      </c>
      <c r="H108" s="19">
        <f t="shared" si="54"/>
        <v>40</v>
      </c>
      <c r="I108" s="19">
        <f t="shared" si="54"/>
        <v>48</v>
      </c>
      <c r="J108" s="19">
        <f t="shared" si="54"/>
        <v>402</v>
      </c>
      <c r="K108" s="25"/>
      <c r="L108" s="19">
        <f t="shared" ref="L108" si="55">SUM(L101:L107)</f>
        <v>97.09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53</v>
      </c>
      <c r="F109" s="43">
        <v>60</v>
      </c>
      <c r="G109" s="43">
        <v>12</v>
      </c>
      <c r="H109" s="43">
        <v>0</v>
      </c>
      <c r="I109" s="43">
        <v>18</v>
      </c>
      <c r="J109" s="43">
        <v>55</v>
      </c>
      <c r="K109" s="44"/>
      <c r="L109" s="43">
        <v>11.17</v>
      </c>
    </row>
    <row r="110" spans="1:12" ht="15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2</v>
      </c>
      <c r="H110" s="43">
        <v>12</v>
      </c>
      <c r="I110" s="43">
        <v>13</v>
      </c>
      <c r="J110" s="43">
        <v>91</v>
      </c>
      <c r="K110" s="44">
        <v>97</v>
      </c>
      <c r="L110" s="43">
        <v>13.97</v>
      </c>
    </row>
    <row r="111" spans="1:12" ht="15">
      <c r="A111" s="23"/>
      <c r="B111" s="15"/>
      <c r="C111" s="11"/>
      <c r="D111" s="7" t="s">
        <v>28</v>
      </c>
      <c r="E111" s="42" t="s">
        <v>70</v>
      </c>
      <c r="F111" s="43">
        <v>240</v>
      </c>
      <c r="G111" s="43">
        <v>20</v>
      </c>
      <c r="H111" s="43">
        <v>23</v>
      </c>
      <c r="I111" s="43">
        <v>56</v>
      </c>
      <c r="J111" s="43">
        <v>491</v>
      </c>
      <c r="K111" s="44">
        <v>294.17099999999999</v>
      </c>
      <c r="L111" s="43">
        <v>68.34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71</v>
      </c>
      <c r="F113" s="43">
        <v>180</v>
      </c>
      <c r="G113" s="43">
        <v>0</v>
      </c>
      <c r="H113" s="43">
        <v>0</v>
      </c>
      <c r="I113" s="43">
        <v>12</v>
      </c>
      <c r="J113" s="43">
        <v>111</v>
      </c>
      <c r="K113" s="44">
        <v>342</v>
      </c>
      <c r="L113" s="43">
        <v>9.83</v>
      </c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3</v>
      </c>
      <c r="H114" s="43">
        <v>0</v>
      </c>
      <c r="I114" s="43">
        <v>13</v>
      </c>
      <c r="J114" s="43">
        <v>94</v>
      </c>
      <c r="K114" s="44">
        <v>573</v>
      </c>
      <c r="L114" s="43">
        <v>1.97</v>
      </c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</v>
      </c>
      <c r="I115" s="43">
        <v>15</v>
      </c>
      <c r="J115" s="43">
        <v>61</v>
      </c>
      <c r="K115" s="44">
        <v>575</v>
      </c>
      <c r="L115" s="43">
        <v>1.47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39</v>
      </c>
      <c r="H118" s="19">
        <f t="shared" si="56"/>
        <v>35</v>
      </c>
      <c r="I118" s="19">
        <f t="shared" si="56"/>
        <v>127</v>
      </c>
      <c r="J118" s="19">
        <f t="shared" si="56"/>
        <v>903</v>
      </c>
      <c r="K118" s="25"/>
      <c r="L118" s="19">
        <f t="shared" ref="L118" si="57">SUM(L109:L117)</f>
        <v>106.75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1165</v>
      </c>
      <c r="G119" s="32">
        <f t="shared" ref="G119" si="58">G108+G118</f>
        <v>47</v>
      </c>
      <c r="H119" s="32">
        <f t="shared" ref="H119" si="59">H108+H118</f>
        <v>75</v>
      </c>
      <c r="I119" s="32">
        <f t="shared" ref="I119" si="60">I108+I118</f>
        <v>175</v>
      </c>
      <c r="J119" s="32">
        <f t="shared" ref="J119:L119" si="61">J108+J118</f>
        <v>1305</v>
      </c>
      <c r="K119" s="32"/>
      <c r="L119" s="32">
        <f t="shared" si="61"/>
        <v>203.84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210</v>
      </c>
      <c r="G120" s="40">
        <v>6</v>
      </c>
      <c r="H120" s="40">
        <v>7</v>
      </c>
      <c r="I120" s="40">
        <v>42</v>
      </c>
      <c r="J120" s="40">
        <v>253</v>
      </c>
      <c r="K120" s="41">
        <v>174</v>
      </c>
      <c r="L120" s="40">
        <v>23.94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180</v>
      </c>
      <c r="G122" s="43">
        <v>0</v>
      </c>
      <c r="H122" s="43">
        <v>0</v>
      </c>
      <c r="I122" s="43">
        <v>12</v>
      </c>
      <c r="J122" s="43">
        <v>50</v>
      </c>
      <c r="K122" s="44">
        <v>377</v>
      </c>
      <c r="L122" s="43">
        <v>9.66</v>
      </c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3</v>
      </c>
      <c r="H123" s="43">
        <v>0</v>
      </c>
      <c r="I123" s="43">
        <v>13</v>
      </c>
      <c r="J123" s="43">
        <v>94</v>
      </c>
      <c r="K123" s="44">
        <v>573</v>
      </c>
      <c r="L123" s="43">
        <v>1.97</v>
      </c>
    </row>
    <row r="124" spans="1:12" ht="15">
      <c r="A124" s="14"/>
      <c r="B124" s="15"/>
      <c r="C124" s="11"/>
      <c r="D124" s="7" t="s">
        <v>24</v>
      </c>
      <c r="E124" s="42" t="s">
        <v>73</v>
      </c>
      <c r="F124" s="43">
        <v>100</v>
      </c>
      <c r="G124" s="43">
        <v>1</v>
      </c>
      <c r="H124" s="43">
        <v>1</v>
      </c>
      <c r="I124" s="43">
        <v>20</v>
      </c>
      <c r="J124" s="43">
        <v>94</v>
      </c>
      <c r="K124" s="44"/>
      <c r="L124" s="43">
        <v>9.6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10</v>
      </c>
      <c r="H127" s="19">
        <f t="shared" si="62"/>
        <v>8</v>
      </c>
      <c r="I127" s="19">
        <f t="shared" si="62"/>
        <v>87</v>
      </c>
      <c r="J127" s="19">
        <f t="shared" si="62"/>
        <v>491</v>
      </c>
      <c r="K127" s="25"/>
      <c r="L127" s="19">
        <f t="shared" ref="L127" si="63">SUM(L120:L126)</f>
        <v>45.17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74</v>
      </c>
      <c r="F128" s="43">
        <v>60</v>
      </c>
      <c r="G128" s="43">
        <v>1</v>
      </c>
      <c r="H128" s="43">
        <v>0</v>
      </c>
      <c r="I128" s="43">
        <v>14</v>
      </c>
      <c r="J128" s="43">
        <v>111</v>
      </c>
      <c r="K128" s="44">
        <v>52</v>
      </c>
      <c r="L128" s="43">
        <v>4.75</v>
      </c>
    </row>
    <row r="129" spans="1:12" ht="1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6</v>
      </c>
      <c r="H129" s="43">
        <v>15</v>
      </c>
      <c r="I129" s="43">
        <v>18</v>
      </c>
      <c r="J129" s="43">
        <v>140</v>
      </c>
      <c r="K129" s="44">
        <v>102</v>
      </c>
      <c r="L129" s="43">
        <v>10.26</v>
      </c>
    </row>
    <row r="130" spans="1:12" ht="15">
      <c r="A130" s="14"/>
      <c r="B130" s="15"/>
      <c r="C130" s="11"/>
      <c r="D130" s="7" t="s">
        <v>28</v>
      </c>
      <c r="E130" s="42" t="s">
        <v>90</v>
      </c>
      <c r="F130" s="43">
        <v>240</v>
      </c>
      <c r="G130" s="43">
        <v>18</v>
      </c>
      <c r="H130" s="43">
        <v>19</v>
      </c>
      <c r="I130" s="43">
        <v>44</v>
      </c>
      <c r="J130" s="43">
        <v>367</v>
      </c>
      <c r="K130" s="44">
        <v>280.30200000000002</v>
      </c>
      <c r="L130" s="43">
        <v>60.65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63</v>
      </c>
      <c r="F132" s="43">
        <v>180</v>
      </c>
      <c r="G132" s="43">
        <v>0</v>
      </c>
      <c r="H132" s="43">
        <v>0</v>
      </c>
      <c r="I132" s="43">
        <v>19</v>
      </c>
      <c r="J132" s="43">
        <v>77</v>
      </c>
      <c r="K132" s="44">
        <v>349</v>
      </c>
      <c r="L132" s="43">
        <v>9.83</v>
      </c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3</v>
      </c>
      <c r="H133" s="43">
        <v>0</v>
      </c>
      <c r="I133" s="43">
        <v>13</v>
      </c>
      <c r="J133" s="43">
        <v>94</v>
      </c>
      <c r="K133" s="44">
        <v>573</v>
      </c>
      <c r="L133" s="43">
        <v>1.97</v>
      </c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</v>
      </c>
      <c r="I134" s="43">
        <v>15</v>
      </c>
      <c r="J134" s="43">
        <v>61</v>
      </c>
      <c r="K134" s="44">
        <v>575</v>
      </c>
      <c r="L134" s="43">
        <v>1.47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30</v>
      </c>
      <c r="H137" s="19">
        <f t="shared" si="64"/>
        <v>34</v>
      </c>
      <c r="I137" s="19">
        <f t="shared" si="64"/>
        <v>123</v>
      </c>
      <c r="J137" s="19">
        <f t="shared" si="64"/>
        <v>850</v>
      </c>
      <c r="K137" s="25"/>
      <c r="L137" s="19">
        <f t="shared" ref="L137" si="65">SUM(L128:L136)</f>
        <v>88.929999999999993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1280</v>
      </c>
      <c r="G138" s="32">
        <f t="shared" ref="G138" si="66">G127+G137</f>
        <v>40</v>
      </c>
      <c r="H138" s="32">
        <f t="shared" ref="H138" si="67">H127+H137</f>
        <v>42</v>
      </c>
      <c r="I138" s="32">
        <f t="shared" ref="I138" si="68">I127+I137</f>
        <v>210</v>
      </c>
      <c r="J138" s="32">
        <f t="shared" ref="J138:L138" si="69">J127+J137</f>
        <v>1341</v>
      </c>
      <c r="K138" s="32"/>
      <c r="L138" s="32">
        <f t="shared" si="69"/>
        <v>134.1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240</v>
      </c>
      <c r="G139" s="40">
        <v>18</v>
      </c>
      <c r="H139" s="40">
        <v>18</v>
      </c>
      <c r="I139" s="40">
        <v>43</v>
      </c>
      <c r="J139" s="40">
        <v>390</v>
      </c>
      <c r="K139" s="41">
        <v>278.30900000000003</v>
      </c>
      <c r="L139" s="40">
        <v>46.68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50</v>
      </c>
      <c r="F141" s="43">
        <v>180</v>
      </c>
      <c r="G141" s="43">
        <v>3</v>
      </c>
      <c r="H141" s="43">
        <v>2</v>
      </c>
      <c r="I141" s="43">
        <v>17</v>
      </c>
      <c r="J141" s="43">
        <v>104</v>
      </c>
      <c r="K141" s="44">
        <v>379</v>
      </c>
      <c r="L141" s="43">
        <v>15.99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3</v>
      </c>
      <c r="H142" s="43">
        <v>0</v>
      </c>
      <c r="I142" s="43">
        <v>13</v>
      </c>
      <c r="J142" s="43">
        <v>94</v>
      </c>
      <c r="K142" s="44">
        <v>573</v>
      </c>
      <c r="L142" s="43">
        <v>1.8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24</v>
      </c>
      <c r="H146" s="19">
        <f t="shared" si="70"/>
        <v>20</v>
      </c>
      <c r="I146" s="19">
        <f t="shared" si="70"/>
        <v>73</v>
      </c>
      <c r="J146" s="19">
        <f t="shared" si="70"/>
        <v>588</v>
      </c>
      <c r="K146" s="25"/>
      <c r="L146" s="19">
        <f t="shared" ref="L146" si="71">SUM(L139:L145)</f>
        <v>64.47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76</v>
      </c>
      <c r="F148" s="43">
        <v>200</v>
      </c>
      <c r="G148" s="43">
        <v>6</v>
      </c>
      <c r="H148" s="43">
        <v>5</v>
      </c>
      <c r="I148" s="43">
        <v>18</v>
      </c>
      <c r="J148" s="43">
        <v>141</v>
      </c>
      <c r="K148" s="44">
        <v>115</v>
      </c>
      <c r="L148" s="43">
        <v>10.4</v>
      </c>
    </row>
    <row r="149" spans="1:12" ht="15">
      <c r="A149" s="23"/>
      <c r="B149" s="15"/>
      <c r="C149" s="11"/>
      <c r="D149" s="7" t="s">
        <v>28</v>
      </c>
      <c r="E149" s="42" t="s">
        <v>77</v>
      </c>
      <c r="F149" s="43">
        <v>240</v>
      </c>
      <c r="G149" s="43">
        <v>18</v>
      </c>
      <c r="H149" s="43">
        <v>32</v>
      </c>
      <c r="I149" s="43">
        <v>46</v>
      </c>
      <c r="J149" s="43">
        <v>414</v>
      </c>
      <c r="K149" s="44">
        <v>110</v>
      </c>
      <c r="L149" s="43">
        <v>64.680000000000007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41</v>
      </c>
      <c r="F151" s="43">
        <v>180</v>
      </c>
      <c r="G151" s="43">
        <v>0</v>
      </c>
      <c r="H151" s="43">
        <v>0</v>
      </c>
      <c r="I151" s="43">
        <v>12</v>
      </c>
      <c r="J151" s="43">
        <v>50</v>
      </c>
      <c r="K151" s="44">
        <v>377</v>
      </c>
      <c r="L151" s="43">
        <v>3.25</v>
      </c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3</v>
      </c>
      <c r="H152" s="43">
        <v>0</v>
      </c>
      <c r="I152" s="43">
        <v>13</v>
      </c>
      <c r="J152" s="43">
        <v>94</v>
      </c>
      <c r="K152" s="44">
        <v>573</v>
      </c>
      <c r="L152" s="43">
        <v>1.97</v>
      </c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</v>
      </c>
      <c r="I153" s="43">
        <v>15</v>
      </c>
      <c r="J153" s="43">
        <v>61</v>
      </c>
      <c r="K153" s="44">
        <v>575</v>
      </c>
      <c r="L153" s="43">
        <v>1.47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72">SUM(G147:G155)</f>
        <v>29</v>
      </c>
      <c r="H156" s="19">
        <f t="shared" si="72"/>
        <v>37</v>
      </c>
      <c r="I156" s="19">
        <f t="shared" si="72"/>
        <v>104</v>
      </c>
      <c r="J156" s="19">
        <f t="shared" si="72"/>
        <v>760</v>
      </c>
      <c r="K156" s="25"/>
      <c r="L156" s="19">
        <f t="shared" ref="L156" si="73">SUM(L147:L155)</f>
        <v>81.77000000000001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1150</v>
      </c>
      <c r="G157" s="32">
        <f t="shared" ref="G157" si="74">G146+G156</f>
        <v>53</v>
      </c>
      <c r="H157" s="32">
        <f t="shared" ref="H157" si="75">H146+H156</f>
        <v>57</v>
      </c>
      <c r="I157" s="32">
        <f t="shared" ref="I157" si="76">I146+I156</f>
        <v>177</v>
      </c>
      <c r="J157" s="32">
        <f t="shared" ref="J157:L157" si="77">J146+J156</f>
        <v>1348</v>
      </c>
      <c r="K157" s="32"/>
      <c r="L157" s="32">
        <f t="shared" si="77"/>
        <v>146.24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240</v>
      </c>
      <c r="G158" s="40">
        <v>30</v>
      </c>
      <c r="H158" s="40">
        <v>31</v>
      </c>
      <c r="I158" s="40">
        <v>47</v>
      </c>
      <c r="J158" s="40">
        <v>667</v>
      </c>
      <c r="K158" s="41">
        <v>268.30500000000001</v>
      </c>
      <c r="L158" s="40">
        <v>55.95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60</v>
      </c>
      <c r="F160" s="43">
        <v>180</v>
      </c>
      <c r="G160" s="43">
        <v>0</v>
      </c>
      <c r="H160" s="43">
        <v>0</v>
      </c>
      <c r="I160" s="43">
        <v>15</v>
      </c>
      <c r="J160" s="43">
        <v>60</v>
      </c>
      <c r="K160" s="44">
        <v>376</v>
      </c>
      <c r="L160" s="43">
        <v>2.2000000000000002</v>
      </c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v>3</v>
      </c>
      <c r="H161" s="43">
        <v>0</v>
      </c>
      <c r="I161" s="43">
        <v>13</v>
      </c>
      <c r="J161" s="43">
        <v>94</v>
      </c>
      <c r="K161" s="44">
        <v>573</v>
      </c>
      <c r="L161" s="43">
        <v>1.97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33</v>
      </c>
      <c r="H165" s="19">
        <f t="shared" si="78"/>
        <v>31</v>
      </c>
      <c r="I165" s="19">
        <f t="shared" si="78"/>
        <v>75</v>
      </c>
      <c r="J165" s="19">
        <f t="shared" si="78"/>
        <v>821</v>
      </c>
      <c r="K165" s="25"/>
      <c r="L165" s="19">
        <f t="shared" ref="L165" si="79">SUM(L158:L164)</f>
        <v>60.120000000000005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60</v>
      </c>
      <c r="G166" s="43">
        <v>2</v>
      </c>
      <c r="H166" s="43">
        <v>4</v>
      </c>
      <c r="I166" s="43">
        <v>9</v>
      </c>
      <c r="J166" s="43">
        <v>80</v>
      </c>
      <c r="K166" s="44">
        <v>73</v>
      </c>
      <c r="L166" s="43">
        <v>8.08</v>
      </c>
    </row>
    <row r="167" spans="1:12" ht="15">
      <c r="A167" s="23"/>
      <c r="B167" s="15"/>
      <c r="C167" s="11"/>
      <c r="D167" s="7" t="s">
        <v>27</v>
      </c>
      <c r="E167" s="42" t="s">
        <v>69</v>
      </c>
      <c r="F167" s="43">
        <v>200</v>
      </c>
      <c r="G167" s="43">
        <v>1</v>
      </c>
      <c r="H167" s="43">
        <v>2</v>
      </c>
      <c r="I167" s="43">
        <v>13</v>
      </c>
      <c r="J167" s="43">
        <v>91</v>
      </c>
      <c r="K167" s="44">
        <v>97</v>
      </c>
      <c r="L167" s="43">
        <v>13.63</v>
      </c>
    </row>
    <row r="168" spans="1:12" ht="15">
      <c r="A168" s="23"/>
      <c r="B168" s="15"/>
      <c r="C168" s="11"/>
      <c r="D168" s="7" t="s">
        <v>28</v>
      </c>
      <c r="E168" s="42" t="s">
        <v>91</v>
      </c>
      <c r="F168" s="43">
        <v>240</v>
      </c>
      <c r="G168" s="43">
        <v>12</v>
      </c>
      <c r="H168" s="43">
        <v>18</v>
      </c>
      <c r="I168" s="43">
        <v>19</v>
      </c>
      <c r="J168" s="43">
        <v>43</v>
      </c>
      <c r="K168" s="44" t="s">
        <v>46</v>
      </c>
      <c r="L168" s="43">
        <v>62.94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71</v>
      </c>
      <c r="F170" s="43">
        <v>180</v>
      </c>
      <c r="G170" s="43">
        <v>0</v>
      </c>
      <c r="H170" s="43">
        <v>0</v>
      </c>
      <c r="I170" s="43">
        <v>12</v>
      </c>
      <c r="J170" s="43">
        <v>111</v>
      </c>
      <c r="K170" s="44">
        <v>342</v>
      </c>
      <c r="L170" s="43">
        <v>9.83</v>
      </c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40</v>
      </c>
      <c r="G171" s="43">
        <v>3</v>
      </c>
      <c r="H171" s="43">
        <v>0</v>
      </c>
      <c r="I171" s="43">
        <v>13</v>
      </c>
      <c r="J171" s="43">
        <v>94</v>
      </c>
      <c r="K171" s="44">
        <v>573</v>
      </c>
      <c r="L171" s="43">
        <v>1.97</v>
      </c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</v>
      </c>
      <c r="I172" s="43">
        <v>15</v>
      </c>
      <c r="J172" s="43">
        <v>61</v>
      </c>
      <c r="K172" s="44">
        <v>575</v>
      </c>
      <c r="L172" s="43">
        <v>1.47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20</v>
      </c>
      <c r="H175" s="19">
        <f t="shared" si="80"/>
        <v>24</v>
      </c>
      <c r="I175" s="19">
        <f t="shared" si="80"/>
        <v>81</v>
      </c>
      <c r="J175" s="19">
        <f t="shared" si="80"/>
        <v>480</v>
      </c>
      <c r="K175" s="25"/>
      <c r="L175" s="19">
        <f t="shared" ref="L175" si="81">SUM(L166:L174)</f>
        <v>97.92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1210</v>
      </c>
      <c r="G176" s="32">
        <f t="shared" ref="G176" si="82">G165+G175</f>
        <v>53</v>
      </c>
      <c r="H176" s="32">
        <f t="shared" ref="H176" si="83">H165+H175</f>
        <v>55</v>
      </c>
      <c r="I176" s="32">
        <f t="shared" ref="I176" si="84">I165+I175</f>
        <v>156</v>
      </c>
      <c r="J176" s="32">
        <f t="shared" ref="J176:L176" si="85">J165+J175</f>
        <v>1301</v>
      </c>
      <c r="K176" s="32"/>
      <c r="L176" s="32">
        <f t="shared" si="85"/>
        <v>158.04000000000002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240</v>
      </c>
      <c r="G177" s="40">
        <v>19</v>
      </c>
      <c r="H177" s="40">
        <v>21</v>
      </c>
      <c r="I177" s="40">
        <v>42</v>
      </c>
      <c r="J177" s="40">
        <v>414</v>
      </c>
      <c r="K177" s="41">
        <v>234.31200000000001</v>
      </c>
      <c r="L177" s="40">
        <v>48.48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180</v>
      </c>
      <c r="G179" s="43">
        <v>0</v>
      </c>
      <c r="H179" s="43">
        <v>0</v>
      </c>
      <c r="I179" s="43">
        <v>12</v>
      </c>
      <c r="J179" s="43">
        <v>50</v>
      </c>
      <c r="K179" s="44">
        <v>377</v>
      </c>
      <c r="L179" s="43">
        <v>3.25</v>
      </c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40</v>
      </c>
      <c r="G180" s="43">
        <v>3</v>
      </c>
      <c r="H180" s="43">
        <v>0</v>
      </c>
      <c r="I180" s="43">
        <v>13</v>
      </c>
      <c r="J180" s="43">
        <v>94</v>
      </c>
      <c r="K180" s="44">
        <v>573</v>
      </c>
      <c r="L180" s="43">
        <v>1.8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22</v>
      </c>
      <c r="H184" s="19">
        <f t="shared" si="86"/>
        <v>21</v>
      </c>
      <c r="I184" s="19">
        <f t="shared" si="86"/>
        <v>67</v>
      </c>
      <c r="J184" s="19">
        <f t="shared" si="86"/>
        <v>558</v>
      </c>
      <c r="K184" s="25"/>
      <c r="L184" s="19">
        <f t="shared" ref="L184" si="87">SUM(L177:L183)</f>
        <v>53.529999999999994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44</v>
      </c>
      <c r="F185" s="43">
        <v>60</v>
      </c>
      <c r="G185" s="43">
        <v>0</v>
      </c>
      <c r="H185" s="43">
        <v>1</v>
      </c>
      <c r="I185" s="43">
        <v>12</v>
      </c>
      <c r="J185" s="43">
        <v>55</v>
      </c>
      <c r="K185" s="44">
        <v>126</v>
      </c>
      <c r="L185" s="43">
        <v>8.7799999999999994</v>
      </c>
    </row>
    <row r="186" spans="1:12" ht="15">
      <c r="A186" s="23"/>
      <c r="B186" s="15"/>
      <c r="C186" s="11"/>
      <c r="D186" s="7" t="s">
        <v>27</v>
      </c>
      <c r="E186" s="42" t="s">
        <v>79</v>
      </c>
      <c r="F186" s="43" t="s">
        <v>80</v>
      </c>
      <c r="G186" s="43">
        <v>12</v>
      </c>
      <c r="H186" s="43">
        <v>21</v>
      </c>
      <c r="I186" s="43">
        <v>12</v>
      </c>
      <c r="J186" s="43">
        <v>102</v>
      </c>
      <c r="K186" s="44" t="s">
        <v>81</v>
      </c>
      <c r="L186" s="43">
        <v>16.88</v>
      </c>
    </row>
    <row r="187" spans="1:12" ht="15">
      <c r="A187" s="23"/>
      <c r="B187" s="15"/>
      <c r="C187" s="11"/>
      <c r="D187" s="7" t="s">
        <v>28</v>
      </c>
      <c r="E187" s="42" t="s">
        <v>82</v>
      </c>
      <c r="F187" s="43">
        <v>174</v>
      </c>
      <c r="G187" s="43">
        <v>8</v>
      </c>
      <c r="H187" s="43">
        <v>5</v>
      </c>
      <c r="I187" s="43">
        <v>21</v>
      </c>
      <c r="J187" s="43">
        <v>170</v>
      </c>
      <c r="K187" s="44">
        <v>204</v>
      </c>
      <c r="L187" s="43">
        <v>25.75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63</v>
      </c>
      <c r="F189" s="43">
        <v>180</v>
      </c>
      <c r="G189" s="43">
        <v>0</v>
      </c>
      <c r="H189" s="43">
        <v>0</v>
      </c>
      <c r="I189" s="43">
        <v>19</v>
      </c>
      <c r="J189" s="43">
        <v>77</v>
      </c>
      <c r="K189" s="44">
        <v>349</v>
      </c>
      <c r="L189" s="43">
        <v>7.92</v>
      </c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40</v>
      </c>
      <c r="G190" s="43">
        <v>3</v>
      </c>
      <c r="H190" s="43">
        <v>0</v>
      </c>
      <c r="I190" s="43">
        <v>13</v>
      </c>
      <c r="J190" s="43">
        <v>94</v>
      </c>
      <c r="K190" s="44">
        <v>573</v>
      </c>
      <c r="L190" s="43">
        <v>1.96</v>
      </c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</v>
      </c>
      <c r="I191" s="43">
        <v>15</v>
      </c>
      <c r="J191" s="43">
        <v>61</v>
      </c>
      <c r="K191" s="44">
        <v>575</v>
      </c>
      <c r="L191" s="43">
        <v>1.47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484</v>
      </c>
      <c r="G194" s="19">
        <f t="shared" ref="G194:J194" si="88">SUM(G185:G193)</f>
        <v>25</v>
      </c>
      <c r="H194" s="19">
        <f t="shared" si="88"/>
        <v>27</v>
      </c>
      <c r="I194" s="19">
        <f t="shared" si="88"/>
        <v>92</v>
      </c>
      <c r="J194" s="19">
        <f t="shared" si="88"/>
        <v>559</v>
      </c>
      <c r="K194" s="25"/>
      <c r="L194" s="19">
        <f t="shared" ref="L194" si="89">SUM(L185:L193)</f>
        <v>62.76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944</v>
      </c>
      <c r="G195" s="32">
        <f t="shared" ref="G195" si="90">G184+G194</f>
        <v>47</v>
      </c>
      <c r="H195" s="32">
        <f t="shared" ref="H195" si="91">H184+H194</f>
        <v>48</v>
      </c>
      <c r="I195" s="32">
        <f t="shared" ref="I195" si="92">I184+I194</f>
        <v>159</v>
      </c>
      <c r="J195" s="32">
        <f t="shared" ref="J195:L195" si="93">J184+J194</f>
        <v>1117</v>
      </c>
      <c r="K195" s="32"/>
      <c r="L195" s="32">
        <f t="shared" si="93"/>
        <v>116.28999999999999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1197.4000000000001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50.1</v>
      </c>
      <c r="H196" s="34">
        <f t="shared" si="94"/>
        <v>57.7</v>
      </c>
      <c r="I196" s="34">
        <f t="shared" si="94"/>
        <v>185.6</v>
      </c>
      <c r="J196" s="34">
        <f t="shared" si="94"/>
        <v>1294.2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162.83199999999997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Avers</cp:lastModifiedBy>
  <cp:lastPrinted>2024-02-14T05:50:37Z</cp:lastPrinted>
  <dcterms:created xsi:type="dcterms:W3CDTF">2022-05-16T14:23:56Z</dcterms:created>
  <dcterms:modified xsi:type="dcterms:W3CDTF">2024-09-05T10:24:14Z</dcterms:modified>
</cp:coreProperties>
</file>