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<sst xmlns="http://schemas.openxmlformats.org/spreadsheetml/2006/main" count="265" uniqueCount="94">
  <si>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</si>
  <si>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</si>
  <si>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</si>
  <si>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</si>
  <si>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</si>
  <si>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</si>
  <si>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</si>
  <si>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</si>
  <si>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</si>
  <si>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</si>
  <si>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</si>
  <si>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</si>
  <si>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</si>
  <si>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</si>
  <si>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</si>
  <si>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</si>
  <si>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</si>
  <si>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</si>
  <si>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</si>
  <si>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</si>
  <si>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</si>
  <si>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</si>
  <si>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</si>
  <si>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</si>
  <si>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</si>
  <si>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</si>
  <si>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</si>
  <si>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</si>
  <si>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</si>
  <si>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</si>
  <si>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</si>
  <si>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</si>
  <si>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</si>
  <si>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</si>
  <si>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</si>
  <si>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</si>
  <si>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МКОУ СОШ №7 </t>
  </si>
  <si>
    <t>котлета рубленная ,каша гречневая</t>
  </si>
  <si>
    <t xml:space="preserve">чай с лимоном </t>
  </si>
  <si>
    <t>Хлеб в/с</t>
  </si>
  <si>
    <t>сок т/п</t>
  </si>
  <si>
    <t>икра свекольная</t>
  </si>
  <si>
    <t>суп лапша домашняя</t>
  </si>
  <si>
    <t>268/302</t>
  </si>
  <si>
    <t>хлеб в/с</t>
  </si>
  <si>
    <t>хлеб ржано-пшеничный</t>
  </si>
  <si>
    <t>каша вязкая молочная из риса</t>
  </si>
  <si>
    <t>кофейный напиток</t>
  </si>
  <si>
    <t>сыр Российский</t>
  </si>
  <si>
    <t>кукуруза консервированная</t>
  </si>
  <si>
    <t>борщ с капустой</t>
  </si>
  <si>
    <t>кисель из сока</t>
  </si>
  <si>
    <t xml:space="preserve">чай с молоком </t>
  </si>
  <si>
    <t xml:space="preserve">суп картофельный с горохом </t>
  </si>
  <si>
    <t xml:space="preserve">чай с сахаром </t>
  </si>
  <si>
    <t>суп с макаронными изделиями</t>
  </si>
  <si>
    <t>компот из с/ф</t>
  </si>
  <si>
    <t xml:space="preserve">какао с молоком </t>
  </si>
  <si>
    <t>икра кабачковая</t>
  </si>
  <si>
    <t xml:space="preserve">суп картофельный с пшеном </t>
  </si>
  <si>
    <t>рагу из птицы</t>
  </si>
  <si>
    <t xml:space="preserve">суп картофельный </t>
  </si>
  <si>
    <t>компот из яблок</t>
  </si>
  <si>
    <t>яблоко сезонное</t>
  </si>
  <si>
    <t>салат из свеклы отварной</t>
  </si>
  <si>
    <t xml:space="preserve"> тефтели из говядины.макароны отварные</t>
  </si>
  <si>
    <t>суп с крупой пшеничной</t>
  </si>
  <si>
    <t>борщ со сметаной</t>
  </si>
  <si>
    <t>81/82</t>
  </si>
  <si>
    <t>макароны отварные с сыром</t>
  </si>
  <si>
    <t xml:space="preserve">масло сливочное.сыр российский </t>
  </si>
  <si>
    <t xml:space="preserve">булочка сдобная </t>
  </si>
  <si>
    <t xml:space="preserve">банан </t>
  </si>
  <si>
    <t xml:space="preserve">птица тушенная . каша гречневая </t>
  </si>
  <si>
    <t xml:space="preserve">чай с сахаром  </t>
  </si>
  <si>
    <t>плов из птицы</t>
  </si>
  <si>
    <t>запеканка из творога с  сгущ .молоком</t>
  </si>
  <si>
    <t>биточка ,каша ячневая</t>
  </si>
  <si>
    <t>фрикадельки рыбные,пюре картофельное</t>
  </si>
  <si>
    <t>птица тушеннаяв соусе,каша пшеничная</t>
  </si>
  <si>
    <t>котлета из говядины,каша пшеничная</t>
  </si>
  <si>
    <t>компот из  смеси с/ф</t>
  </si>
  <si>
    <t>биточка из говядины,капуста тушенная</t>
  </si>
  <si>
    <t>котлета рубленная, каша перловая</t>
  </si>
  <si>
    <t xml:space="preserve">каша вязкая из крупы манной </t>
  </si>
  <si>
    <t>фрикаделька мясная,каша ячневая</t>
  </si>
  <si>
    <t>котлета рыбная.пюре картофельное</t>
  </si>
  <si>
    <t>компот из с/фруктов</t>
  </si>
  <si>
    <t>тефтели из говядины,макароны отварные</t>
  </si>
  <si>
    <t>биточка из говядины .каша ячневая</t>
  </si>
  <si>
    <t xml:space="preserve">котлета из птицы ,рис припущенный </t>
  </si>
  <si>
    <t>компот из свежих яблок</t>
  </si>
  <si>
    <t xml:space="preserve">икра морковная </t>
  </si>
  <si>
    <t xml:space="preserve">горошек консервированный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</si>
</sst>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36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>
      <c r="C4" s="2"/>
      <c r="D4" s="4"/>
      <c r="H4" s="47" t="s">
        <v>33</v>
      </c>
      <c r="I4" s="47" t="s">
        <v>34</v>
      </c>
      <c r="J4" s="47" t="s">
        <v>35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37</v>
      </c>
      <c r="F6" s="40">
        <v>240</v>
      </c>
      <c r="G6" s="40">
        <v>17</v>
      </c>
      <c r="H6" s="40">
        <v>18</v>
      </c>
      <c r="I6" s="40">
        <v>48</v>
      </c>
      <c r="J6" s="40">
        <v>437</v>
      </c>
      <c r="K6" s="41">
        <v>294.30200000000002</v>
      </c>
      <c r="L6" s="40">
        <v>70.23</v>
      </c>
    </row>
    <row r="7" spans="1:12" ht="15">
      <c r="A7" s="23"/>
      <c r="B7" s="15"/>
      <c r="C7" s="11"/>
      <c r="D7" s="7" t="s">
        <v>22</v>
      </c>
      <c r="E7" s="42" t="s">
        <v>38</v>
      </c>
      <c r="F7" s="43">
        <v>180</v>
      </c>
      <c r="G7" s="43">
        <v>0</v>
      </c>
      <c r="H7" s="43">
        <v>0</v>
      </c>
      <c r="I7" s="43">
        <v>12</v>
      </c>
      <c r="J7" s="43">
        <v>50</v>
      </c>
      <c r="K7" s="44">
        <v>376</v>
      </c>
      <c r="L7" s="43">
        <v>9.74</v>
      </c>
    </row>
    <row r="8" spans="1:12" ht="15">
      <c r="A8" s="23"/>
      <c r="B8" s="15"/>
      <c r="C8" s="11"/>
      <c r="D8" s="7" t="s">
        <v>23</v>
      </c>
      <c r="E8" s="42" t="s">
        <v>39</v>
      </c>
      <c r="F8" s="43">
        <v>40</v>
      </c>
      <c r="G8" s="43">
        <v>15</v>
      </c>
      <c r="H8" s="43">
        <v>12</v>
      </c>
      <c r="I8" s="43">
        <v>19</v>
      </c>
      <c r="J8" s="43">
        <v>94</v>
      </c>
      <c r="K8" s="44">
        <v>573</v>
      </c>
      <c r="L8" s="43">
        <v>1.96</v>
      </c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27</v>
      </c>
      <c r="E11" s="42" t="s">
        <v>40</v>
      </c>
      <c r="F11" s="43">
        <v>200</v>
      </c>
      <c r="G11" s="43">
        <v>0</v>
      </c>
      <c r="H11" s="43">
        <v>0</v>
      </c>
      <c r="I11" s="43">
        <v>54</v>
      </c>
      <c r="J11" s="43">
        <v>178</v>
      </c>
      <c r="K11" s="44"/>
      <c r="L11" s="43">
        <v>30.5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30</v>
      </c>
      <c r="E13" s="9"/>
      <c r="F13" s="19">
        <f>SUM(F6:F12)</f>
        <v>660</v>
      </c>
      <c r="G13" s="19">
        <f t="shared" ref="G13:J13" si="0">SUM(G6:G12)</f>
        <v>32</v>
      </c>
      <c r="H13" s="19">
        <f t="shared" si="0"/>
        <v>30</v>
      </c>
      <c r="I13" s="19">
        <f t="shared" si="0"/>
        <v>133</v>
      </c>
      <c r="J13" s="19">
        <f t="shared" si="0"/>
        <v>759</v>
      </c>
      <c r="K13" s="25"/>
      <c r="L13" s="19">
        <f t="shared" ref="L13" si="1">SUM(L6:L12)</f>
        <v>112.42999999999999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12</v>
      </c>
      <c r="H14" s="43">
        <v>7</v>
      </c>
      <c r="I14" s="43">
        <v>12</v>
      </c>
      <c r="J14" s="43">
        <v>55</v>
      </c>
      <c r="K14" s="44">
        <v>75</v>
      </c>
      <c r="L14" s="43">
        <v>10.31</v>
      </c>
    </row>
    <row r="15" spans="1:12" ht="15.75" thickBot="1">
      <c r="A15" s="23"/>
      <c r="B15" s="15"/>
      <c r="C15" s="11"/>
      <c r="D15" s="5" t="s">
        <v>21</v>
      </c>
      <c r="E15" s="42" t="s">
        <v>42</v>
      </c>
      <c r="F15" s="43">
        <v>200</v>
      </c>
      <c r="G15" s="43">
        <v>14</v>
      </c>
      <c r="H15" s="43">
        <v>4</v>
      </c>
      <c r="I15" s="43">
        <v>3</v>
      </c>
      <c r="J15" s="43">
        <v>117</v>
      </c>
      <c r="K15" s="44">
        <v>113</v>
      </c>
      <c r="L15" s="43">
        <v>8.52</v>
      </c>
    </row>
    <row r="16" spans="1:12" ht="15">
      <c r="A16" s="23"/>
      <c r="B16" s="15"/>
      <c r="C16" s="11"/>
      <c r="D16" s="5" t="s">
        <v>21</v>
      </c>
      <c r="E16" s="42" t="s">
        <v>77</v>
      </c>
      <c r="F16" s="43">
        <v>240</v>
      </c>
      <c r="G16" s="43">
        <v>12</v>
      </c>
      <c r="H16" s="43">
        <v>18</v>
      </c>
      <c r="I16" s="43">
        <v>19</v>
      </c>
      <c r="J16" s="43">
        <v>401</v>
      </c>
      <c r="K16" s="44" t="s">
        <v>43</v>
      </c>
      <c r="L16" s="43">
        <v>62.65</v>
      </c>
    </row>
    <row r="17" spans="1:12" ht="15">
      <c r="A17" s="23"/>
      <c r="B17" s="15"/>
      <c r="C17" s="11"/>
      <c r="D17" s="7" t="s">
        <v>22</v>
      </c>
      <c r="E17" s="42" t="s">
        <v>74</v>
      </c>
      <c r="F17" s="43">
        <v>180</v>
      </c>
      <c r="G17" s="43">
        <v>0</v>
      </c>
      <c r="H17" s="43">
        <v>0</v>
      </c>
      <c r="I17" s="43">
        <v>12</v>
      </c>
      <c r="J17" s="43">
        <v>50</v>
      </c>
      <c r="K17" s="44">
        <v>376</v>
      </c>
      <c r="L17" s="43">
        <v>9.74</v>
      </c>
    </row>
    <row r="18" spans="1:12" ht="15">
      <c r="A18" s="23"/>
      <c r="B18" s="15"/>
      <c r="C18" s="11"/>
      <c r="D18" s="7" t="s">
        <v>28</v>
      </c>
      <c r="E18" s="42" t="s">
        <v>44</v>
      </c>
      <c r="F18" s="43">
        <v>40</v>
      </c>
      <c r="G18" s="43">
        <v>3</v>
      </c>
      <c r="H18" s="43">
        <v>0</v>
      </c>
      <c r="I18" s="43">
        <v>13</v>
      </c>
      <c r="J18" s="43">
        <v>94</v>
      </c>
      <c r="K18" s="44">
        <v>573</v>
      </c>
      <c r="L18" s="43">
        <v>1.96</v>
      </c>
    </row>
    <row r="19" spans="1:12" ht="15">
      <c r="A19" s="23"/>
      <c r="B19" s="15"/>
      <c r="C19" s="11"/>
      <c r="D19" s="7" t="s">
        <v>29</v>
      </c>
      <c r="E19" s="42" t="s">
        <v>45</v>
      </c>
      <c r="F19" s="43">
        <v>30</v>
      </c>
      <c r="G19" s="43">
        <v>2</v>
      </c>
      <c r="H19" s="43">
        <v>0</v>
      </c>
      <c r="I19" s="43">
        <v>15</v>
      </c>
      <c r="J19" s="43">
        <v>61</v>
      </c>
      <c r="K19" s="44">
        <v>575</v>
      </c>
      <c r="L19" s="43">
        <v>1.47</v>
      </c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2">SUM(G14:G22)</f>
        <v>43</v>
      </c>
      <c r="H23" s="19">
        <f t="shared" si="2"/>
        <v>29</v>
      </c>
      <c r="I23" s="19">
        <f t="shared" si="2"/>
        <v>74</v>
      </c>
      <c r="J23" s="19">
        <f t="shared" si="2"/>
        <v>778</v>
      </c>
      <c r="K23" s="25"/>
      <c r="L23" s="19">
        <f t="shared" ref="L23" si="3">SUM(L14:L22)</f>
        <v>94.649999999999977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1410</v>
      </c>
      <c r="G24" s="32">
        <f t="shared" ref="G24:J24" si="4">G13+G23</f>
        <v>75</v>
      </c>
      <c r="H24" s="32">
        <f t="shared" si="4"/>
        <v>59</v>
      </c>
      <c r="I24" s="32">
        <f t="shared" si="4"/>
        <v>207</v>
      </c>
      <c r="J24" s="32">
        <f t="shared" si="4"/>
        <v>1537</v>
      </c>
      <c r="K24" s="32"/>
      <c r="L24" s="32">
        <f t="shared" ref="L24" si="5">L13+L23</f>
        <v>207.07999999999998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220</v>
      </c>
      <c r="G25" s="40">
        <v>6</v>
      </c>
      <c r="H25" s="40">
        <v>7</v>
      </c>
      <c r="I25" s="40">
        <v>42</v>
      </c>
      <c r="J25" s="40">
        <v>252</v>
      </c>
      <c r="K25" s="41">
        <v>174</v>
      </c>
      <c r="L25" s="40">
        <v>26.19</v>
      </c>
    </row>
    <row r="26" spans="1:12" ht="15">
      <c r="A26" s="14"/>
      <c r="B26" s="15"/>
      <c r="C26" s="11"/>
      <c r="D26" s="6"/>
      <c r="E26" s="42" t="s">
        <v>71</v>
      </c>
      <c r="F26" s="43">
        <v>50</v>
      </c>
      <c r="G26" s="43">
        <v>0</v>
      </c>
      <c r="H26" s="43">
        <v>17</v>
      </c>
      <c r="I26" s="43">
        <v>11</v>
      </c>
      <c r="J26" s="43">
        <v>32</v>
      </c>
      <c r="K26" s="44">
        <v>0</v>
      </c>
      <c r="L26" s="43">
        <v>15</v>
      </c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13</v>
      </c>
      <c r="H27" s="43">
        <v>2</v>
      </c>
      <c r="I27" s="43">
        <v>17</v>
      </c>
      <c r="J27" s="43">
        <v>103</v>
      </c>
      <c r="K27" s="44">
        <v>379</v>
      </c>
      <c r="L27" s="43">
        <v>11.45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0</v>
      </c>
      <c r="I28" s="43">
        <v>13</v>
      </c>
      <c r="J28" s="43">
        <v>94</v>
      </c>
      <c r="K28" s="44">
        <v>573</v>
      </c>
      <c r="L28" s="43">
        <v>1.96</v>
      </c>
    </row>
    <row r="29" spans="1:12" ht="15">
      <c r="A29" s="14"/>
      <c r="B29" s="15"/>
      <c r="C29" s="11"/>
      <c r="D29" s="7" t="s">
        <v>24</v>
      </c>
      <c r="E29" s="42" t="s">
        <v>63</v>
      </c>
      <c r="F29" s="43">
        <v>100</v>
      </c>
      <c r="G29" s="43">
        <v>1</v>
      </c>
      <c r="H29" s="43">
        <v>1</v>
      </c>
      <c r="I29" s="43">
        <v>20</v>
      </c>
      <c r="J29" s="43">
        <v>94</v>
      </c>
      <c r="K29" s="44"/>
      <c r="L29" s="43">
        <v>8.6</v>
      </c>
    </row>
    <row r="30" spans="1:12" ht="15">
      <c r="A30" s="14"/>
      <c r="B30" s="15"/>
      <c r="C30" s="11"/>
      <c r="D30" s="6"/>
      <c r="E30" s="42" t="s">
        <v>70</v>
      </c>
      <c r="F30" s="43">
        <v>25</v>
      </c>
      <c r="G30" s="43">
        <v>0</v>
      </c>
      <c r="H30" s="43">
        <v>18</v>
      </c>
      <c r="I30" s="43">
        <v>6</v>
      </c>
      <c r="J30" s="43">
        <v>75</v>
      </c>
      <c r="K30" s="44">
        <v>3</v>
      </c>
      <c r="L30" s="43">
        <v>21.35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30</v>
      </c>
      <c r="E32" s="9"/>
      <c r="F32" s="19">
        <f>SUM(F25:F31)</f>
        <v>645</v>
      </c>
      <c r="G32" s="19">
        <f t="shared" ref="G32" si="6">SUM(G25:G31)</f>
        <v>23</v>
      </c>
      <c r="H32" s="19">
        <f t="shared" ref="H32" si="7">SUM(H25:H31)</f>
        <v>45</v>
      </c>
      <c r="I32" s="19">
        <f t="shared" ref="I32" si="8">SUM(I25:I31)</f>
        <v>109</v>
      </c>
      <c r="J32" s="19">
        <f t="shared" ref="J32:L32" si="9">SUM(J25:J31)</f>
        <v>650</v>
      </c>
      <c r="K32" s="25"/>
      <c r="L32" s="19">
        <f t="shared" si="9"/>
        <v>84.550000000000011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60</v>
      </c>
      <c r="G33" s="43">
        <v>12</v>
      </c>
      <c r="H33" s="43">
        <v>0</v>
      </c>
      <c r="I33" s="43">
        <v>18</v>
      </c>
      <c r="J33" s="43">
        <v>55</v>
      </c>
      <c r="K33" s="44"/>
      <c r="L33" s="43">
        <v>12.97</v>
      </c>
    </row>
    <row r="34" spans="1:12" ht="15">
      <c r="A34" s="14"/>
      <c r="B34" s="15"/>
      <c r="C34" s="11"/>
      <c r="D34" s="7" t="s">
        <v>21</v>
      </c>
      <c r="E34" s="42" t="s">
        <v>50</v>
      </c>
      <c r="F34" s="43">
        <v>200</v>
      </c>
      <c r="G34" s="43">
        <v>2</v>
      </c>
      <c r="H34" s="43">
        <v>15</v>
      </c>
      <c r="I34" s="43">
        <v>12</v>
      </c>
      <c r="J34" s="43">
        <v>102</v>
      </c>
      <c r="K34" s="44">
        <v>82</v>
      </c>
      <c r="L34" s="43">
        <v>12.1</v>
      </c>
    </row>
    <row r="35" spans="1:12" ht="15">
      <c r="A35" s="14"/>
      <c r="B35" s="15"/>
      <c r="C35" s="11"/>
      <c r="D35" s="7" t="s">
        <v>21</v>
      </c>
      <c r="E35" s="42" t="s">
        <v>78</v>
      </c>
      <c r="F35" s="43">
        <v>240</v>
      </c>
      <c r="G35" s="43">
        <v>11</v>
      </c>
      <c r="H35" s="43">
        <v>19</v>
      </c>
      <c r="I35" s="43">
        <v>45</v>
      </c>
      <c r="J35" s="43">
        <v>285</v>
      </c>
      <c r="K35" s="44">
        <v>240.31200000000001</v>
      </c>
      <c r="L35" s="43">
        <v>60.36</v>
      </c>
    </row>
    <row r="36" spans="1:12" ht="15">
      <c r="A36" s="14"/>
      <c r="B36" s="15"/>
      <c r="C36" s="11"/>
      <c r="D36" s="7" t="s">
        <v>22</v>
      </c>
      <c r="E36" s="42" t="s">
        <v>51</v>
      </c>
      <c r="F36" s="43">
        <v>180</v>
      </c>
      <c r="G36" s="43">
        <v>0</v>
      </c>
      <c r="H36" s="43">
        <v>0</v>
      </c>
      <c r="I36" s="43">
        <v>27</v>
      </c>
      <c r="J36" s="43">
        <v>110</v>
      </c>
      <c r="K36" s="44">
        <v>359</v>
      </c>
      <c r="L36" s="43">
        <v>7.94</v>
      </c>
    </row>
    <row r="37" spans="1:12" ht="15">
      <c r="A37" s="14"/>
      <c r="B37" s="15"/>
      <c r="C37" s="11"/>
      <c r="D37" s="7" t="s">
        <v>28</v>
      </c>
      <c r="E37" s="42" t="s">
        <v>44</v>
      </c>
      <c r="F37" s="43">
        <v>40</v>
      </c>
      <c r="G37" s="43">
        <v>3</v>
      </c>
      <c r="H37" s="43">
        <v>0</v>
      </c>
      <c r="I37" s="43">
        <v>13</v>
      </c>
      <c r="J37" s="43">
        <v>94</v>
      </c>
      <c r="K37" s="44">
        <v>573</v>
      </c>
      <c r="L37" s="43">
        <v>1.96</v>
      </c>
    </row>
    <row r="38" spans="1:12" ht="15">
      <c r="A38" s="14"/>
      <c r="B38" s="15"/>
      <c r="C38" s="11"/>
      <c r="D38" s="7" t="s">
        <v>29</v>
      </c>
      <c r="E38" s="42" t="s">
        <v>45</v>
      </c>
      <c r="F38" s="43">
        <v>30</v>
      </c>
      <c r="G38" s="43">
        <v>2</v>
      </c>
      <c r="H38" s="43">
        <v>0</v>
      </c>
      <c r="I38" s="43">
        <v>15</v>
      </c>
      <c r="J38" s="43">
        <v>61</v>
      </c>
      <c r="K38" s="44">
        <v>575</v>
      </c>
      <c r="L38" s="43">
        <v>1.47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30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34</v>
      </c>
      <c r="I42" s="19">
        <f t="shared" ref="I42" si="12">SUM(I33:I41)</f>
        <v>130</v>
      </c>
      <c r="J42" s="19">
        <f t="shared" ref="J42:L42" si="13">SUM(J33:J41)</f>
        <v>707</v>
      </c>
      <c r="K42" s="25"/>
      <c r="L42" s="19">
        <f t="shared" si="13"/>
        <v>96.8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1395</v>
      </c>
      <c r="G43" s="32">
        <f t="shared" ref="G43" si="14">G32+G42</f>
        <v>53</v>
      </c>
      <c r="H43" s="32">
        <f t="shared" ref="H43" si="15">H32+H42</f>
        <v>79</v>
      </c>
      <c r="I43" s="32">
        <f t="shared" ref="I43" si="16">I32+I42</f>
        <v>239</v>
      </c>
      <c r="J43" s="32">
        <f t="shared" ref="J43:L43" si="17">J32+J42</f>
        <v>1357</v>
      </c>
      <c r="K43" s="32"/>
      <c r="L43" s="32">
        <f t="shared" si="17"/>
        <v>181.35000000000002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250</v>
      </c>
      <c r="G44" s="40">
        <v>20</v>
      </c>
      <c r="H44" s="40">
        <v>24</v>
      </c>
      <c r="I44" s="40">
        <v>56</v>
      </c>
      <c r="J44" s="40">
        <v>491</v>
      </c>
      <c r="K44" s="41">
        <v>292.17099999999999</v>
      </c>
      <c r="L44" s="40">
        <v>72.7</v>
      </c>
    </row>
    <row r="45" spans="1:12" ht="15">
      <c r="A45" s="23"/>
      <c r="B45" s="15"/>
      <c r="C45" s="11"/>
      <c r="D45" s="7" t="s">
        <v>22</v>
      </c>
      <c r="E45" s="42" t="s">
        <v>52</v>
      </c>
      <c r="F45" s="43">
        <v>200</v>
      </c>
      <c r="G45" s="43">
        <v>2</v>
      </c>
      <c r="H45" s="43">
        <v>10</v>
      </c>
      <c r="I45" s="43">
        <v>15</v>
      </c>
      <c r="J45" s="43">
        <v>159</v>
      </c>
      <c r="K45" s="44">
        <v>378</v>
      </c>
      <c r="L45" s="43">
        <v>14.67</v>
      </c>
    </row>
    <row r="46" spans="1:12" ht="15">
      <c r="A46" s="23"/>
      <c r="B46" s="15"/>
      <c r="C46" s="11"/>
      <c r="D46" s="7" t="s">
        <v>23</v>
      </c>
      <c r="E46" s="42" t="s">
        <v>44</v>
      </c>
      <c r="F46" s="43">
        <v>50</v>
      </c>
      <c r="G46" s="43">
        <v>3</v>
      </c>
      <c r="H46" s="43">
        <v>0</v>
      </c>
      <c r="I46" s="43">
        <v>13</v>
      </c>
      <c r="J46" s="43">
        <v>94</v>
      </c>
      <c r="K46" s="44">
        <v>573</v>
      </c>
      <c r="L46" s="43">
        <v>1.96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8">SUM(G44:G50)</f>
        <v>25</v>
      </c>
      <c r="H51" s="19">
        <f t="shared" ref="H51" si="19">SUM(H44:H50)</f>
        <v>34</v>
      </c>
      <c r="I51" s="19">
        <f t="shared" ref="I51" si="20">SUM(I44:I50)</f>
        <v>84</v>
      </c>
      <c r="J51" s="19">
        <f t="shared" ref="J51:L51" si="21">SUM(J44:J50)</f>
        <v>744</v>
      </c>
      <c r="K51" s="25"/>
      <c r="L51" s="19">
        <f t="shared" si="21"/>
        <v>89.33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5" t="s">
        <v>21</v>
      </c>
      <c r="E52" s="42" t="s">
        <v>53</v>
      </c>
      <c r="F52" s="43">
        <v>200</v>
      </c>
      <c r="G52" s="43">
        <v>6</v>
      </c>
      <c r="H52" s="43">
        <v>15</v>
      </c>
      <c r="I52" s="43">
        <v>18</v>
      </c>
      <c r="J52" s="43">
        <v>140</v>
      </c>
      <c r="K52" s="44">
        <v>102</v>
      </c>
      <c r="L52" s="43">
        <v>7.17</v>
      </c>
    </row>
    <row r="53" spans="1:12" ht="15">
      <c r="A53" s="23"/>
      <c r="B53" s="15"/>
      <c r="C53" s="11"/>
      <c r="D53" s="5" t="s">
        <v>21</v>
      </c>
      <c r="E53" s="42" t="s">
        <v>88</v>
      </c>
      <c r="F53" s="43">
        <v>240</v>
      </c>
      <c r="G53" s="43">
        <v>17</v>
      </c>
      <c r="H53" s="43">
        <v>18</v>
      </c>
      <c r="I53" s="43">
        <v>42</v>
      </c>
      <c r="J53" s="43">
        <v>389</v>
      </c>
      <c r="K53" s="44">
        <v>278.202</v>
      </c>
      <c r="L53" s="43">
        <v>68.39</v>
      </c>
    </row>
    <row r="54" spans="1:12" ht="15">
      <c r="A54" s="23"/>
      <c r="B54" s="15"/>
      <c r="C54" s="11"/>
      <c r="D54" s="7" t="s">
        <v>22</v>
      </c>
      <c r="E54" s="42" t="s">
        <v>54</v>
      </c>
      <c r="F54" s="43">
        <v>180</v>
      </c>
      <c r="G54" s="43">
        <v>0</v>
      </c>
      <c r="H54" s="43">
        <v>0</v>
      </c>
      <c r="I54" s="43">
        <v>15</v>
      </c>
      <c r="J54" s="43">
        <v>60</v>
      </c>
      <c r="K54" s="44">
        <v>376</v>
      </c>
      <c r="L54" s="43">
        <v>4.7699999999999996</v>
      </c>
    </row>
    <row r="55" spans="1:12" ht="15">
      <c r="A55" s="23"/>
      <c r="B55" s="15"/>
      <c r="C55" s="11"/>
      <c r="D55" s="7" t="s">
        <v>28</v>
      </c>
      <c r="E55" s="42" t="s">
        <v>44</v>
      </c>
      <c r="F55" s="43">
        <v>40</v>
      </c>
      <c r="G55" s="43">
        <v>3</v>
      </c>
      <c r="H55" s="43">
        <v>0</v>
      </c>
      <c r="I55" s="43">
        <v>13</v>
      </c>
      <c r="J55" s="43">
        <v>94</v>
      </c>
      <c r="K55" s="44">
        <v>573</v>
      </c>
      <c r="L55" s="43">
        <v>1.96</v>
      </c>
    </row>
    <row r="56" spans="1:12" ht="15">
      <c r="A56" s="23"/>
      <c r="B56" s="15"/>
      <c r="C56" s="11"/>
      <c r="D56" s="7" t="s">
        <v>29</v>
      </c>
      <c r="E56" s="42" t="s">
        <v>45</v>
      </c>
      <c r="F56" s="43">
        <v>30</v>
      </c>
      <c r="G56" s="43">
        <v>2</v>
      </c>
      <c r="H56" s="43">
        <v>0</v>
      </c>
      <c r="I56" s="43">
        <v>15</v>
      </c>
      <c r="J56" s="43">
        <v>61</v>
      </c>
      <c r="K56" s="44">
        <v>575</v>
      </c>
      <c r="L56" s="43">
        <v>1.47</v>
      </c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30</v>
      </c>
      <c r="E61" s="9"/>
      <c r="F61" s="19">
        <f>SUM(F52:F60)</f>
        <v>690</v>
      </c>
      <c r="G61" s="19">
        <f t="shared" ref="G61" si="22">SUM(G52:G60)</f>
        <v>28</v>
      </c>
      <c r="H61" s="19">
        <f t="shared" ref="H61" si="23">SUM(H52:H60)</f>
        <v>33</v>
      </c>
      <c r="I61" s="19">
        <f t="shared" ref="I61" si="24">SUM(I52:I60)</f>
        <v>103</v>
      </c>
      <c r="J61" s="19">
        <f t="shared" ref="J61:L61" si="25">SUM(J52:J60)</f>
        <v>744</v>
      </c>
      <c r="K61" s="25"/>
      <c r="L61" s="19">
        <f t="shared" si="25"/>
        <v>83.759999999999991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1190</v>
      </c>
      <c r="G62" s="32">
        <f t="shared" ref="G62" si="26">G51+G61</f>
        <v>53</v>
      </c>
      <c r="H62" s="32">
        <f t="shared" ref="H62" si="27">H51+H61</f>
        <v>67</v>
      </c>
      <c r="I62" s="32">
        <f t="shared" ref="I62" si="28">I51+I61</f>
        <v>187</v>
      </c>
      <c r="J62" s="32">
        <f t="shared" ref="J62:L62" si="29">J51+J61</f>
        <v>1488</v>
      </c>
      <c r="K62" s="32"/>
      <c r="L62" s="32">
        <f t="shared" si="29"/>
        <v>173.08999999999997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250</v>
      </c>
      <c r="G63" s="40">
        <v>4</v>
      </c>
      <c r="H63" s="40">
        <v>23</v>
      </c>
      <c r="I63" s="40">
        <v>68</v>
      </c>
      <c r="J63" s="40">
        <v>291</v>
      </c>
      <c r="K63" s="41">
        <v>291</v>
      </c>
      <c r="L63" s="40">
        <v>58.2</v>
      </c>
    </row>
    <row r="64" spans="1:12" ht="15">
      <c r="A64" s="23"/>
      <c r="B64" s="15"/>
      <c r="C64" s="11"/>
      <c r="D64" s="7" t="s">
        <v>22</v>
      </c>
      <c r="E64" s="42" t="s">
        <v>54</v>
      </c>
      <c r="F64" s="43">
        <v>200</v>
      </c>
      <c r="G64" s="43">
        <v>0</v>
      </c>
      <c r="H64" s="43">
        <v>0</v>
      </c>
      <c r="I64" s="43">
        <v>15</v>
      </c>
      <c r="J64" s="43">
        <v>60</v>
      </c>
      <c r="K64" s="44">
        <v>376</v>
      </c>
      <c r="L64" s="43">
        <v>4.7699999999999996</v>
      </c>
    </row>
    <row r="65" spans="1:12" ht="15">
      <c r="A65" s="23"/>
      <c r="B65" s="15"/>
      <c r="C65" s="11"/>
      <c r="D65" s="7" t="s">
        <v>23</v>
      </c>
      <c r="E65" s="42" t="s">
        <v>44</v>
      </c>
      <c r="F65" s="43">
        <v>50</v>
      </c>
      <c r="G65" s="43">
        <v>3</v>
      </c>
      <c r="H65" s="43">
        <v>0</v>
      </c>
      <c r="I65" s="43">
        <v>13</v>
      </c>
      <c r="J65" s="43">
        <v>94</v>
      </c>
      <c r="K65" s="44">
        <v>573</v>
      </c>
      <c r="L65" s="43">
        <v>1.96</v>
      </c>
    </row>
    <row r="66" spans="1:12" ht="15">
      <c r="A66" s="23"/>
      <c r="B66" s="15"/>
      <c r="C66" s="11"/>
      <c r="D66" s="7" t="s">
        <v>24</v>
      </c>
      <c r="E66" s="42" t="s">
        <v>72</v>
      </c>
      <c r="F66" s="43">
        <v>200</v>
      </c>
      <c r="G66" s="43">
        <v>2</v>
      </c>
      <c r="H66" s="43">
        <v>1</v>
      </c>
      <c r="I66" s="43">
        <v>6</v>
      </c>
      <c r="J66" s="43">
        <v>96</v>
      </c>
      <c r="K66" s="44"/>
      <c r="L66" s="43">
        <v>38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30</v>
      </c>
      <c r="E70" s="9"/>
      <c r="F70" s="19">
        <f>SUM(F63:F69)</f>
        <v>700</v>
      </c>
      <c r="G70" s="19">
        <f t="shared" ref="G70" si="30">SUM(G63:G69)</f>
        <v>9</v>
      </c>
      <c r="H70" s="19">
        <f t="shared" ref="H70" si="31">SUM(H63:H69)</f>
        <v>24</v>
      </c>
      <c r="I70" s="19">
        <f t="shared" ref="I70" si="32">SUM(I63:I69)</f>
        <v>102</v>
      </c>
      <c r="J70" s="19">
        <f t="shared" ref="J70:L70" si="33">SUM(J63:J69)</f>
        <v>541</v>
      </c>
      <c r="K70" s="25"/>
      <c r="L70" s="19">
        <f t="shared" si="33"/>
        <v>102.92999999999999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5" t="s">
        <v>21</v>
      </c>
      <c r="E71" s="42" t="s">
        <v>55</v>
      </c>
      <c r="F71" s="43">
        <v>200</v>
      </c>
      <c r="G71" s="43">
        <v>2</v>
      </c>
      <c r="H71" s="43">
        <v>3</v>
      </c>
      <c r="I71" s="43">
        <v>21</v>
      </c>
      <c r="J71" s="43">
        <v>118</v>
      </c>
      <c r="K71" s="44">
        <v>101</v>
      </c>
      <c r="L71" s="43">
        <v>8.86</v>
      </c>
    </row>
    <row r="72" spans="1:12" ht="15">
      <c r="A72" s="23"/>
      <c r="B72" s="15"/>
      <c r="C72" s="11"/>
      <c r="D72" s="5" t="s">
        <v>21</v>
      </c>
      <c r="E72" s="42" t="s">
        <v>80</v>
      </c>
      <c r="F72" s="43">
        <v>240</v>
      </c>
      <c r="G72" s="43">
        <v>20</v>
      </c>
      <c r="H72" s="43">
        <v>22</v>
      </c>
      <c r="I72" s="43">
        <v>53</v>
      </c>
      <c r="J72" s="43">
        <v>479</v>
      </c>
      <c r="K72" s="44">
        <v>268.17099999999999</v>
      </c>
      <c r="L72" s="43">
        <v>66.84</v>
      </c>
    </row>
    <row r="73" spans="1:12" ht="15">
      <c r="A73" s="23"/>
      <c r="B73" s="15"/>
      <c r="C73" s="11"/>
      <c r="D73" s="7" t="s">
        <v>22</v>
      </c>
      <c r="E73" s="42" t="s">
        <v>81</v>
      </c>
      <c r="F73" s="43">
        <v>180</v>
      </c>
      <c r="G73" s="43">
        <v>0</v>
      </c>
      <c r="H73" s="43">
        <v>0</v>
      </c>
      <c r="I73" s="43">
        <v>19</v>
      </c>
      <c r="J73" s="43">
        <v>77</v>
      </c>
      <c r="K73" s="44">
        <v>349</v>
      </c>
      <c r="L73" s="43">
        <v>4.92</v>
      </c>
    </row>
    <row r="74" spans="1:12" ht="15">
      <c r="A74" s="23"/>
      <c r="B74" s="15"/>
      <c r="C74" s="11"/>
      <c r="D74" s="7" t="s">
        <v>28</v>
      </c>
      <c r="E74" s="42" t="s">
        <v>44</v>
      </c>
      <c r="F74" s="43">
        <v>40</v>
      </c>
      <c r="G74" s="43">
        <v>3</v>
      </c>
      <c r="H74" s="43">
        <v>0</v>
      </c>
      <c r="I74" s="43">
        <v>13</v>
      </c>
      <c r="J74" s="43">
        <v>94</v>
      </c>
      <c r="K74" s="44">
        <v>573</v>
      </c>
      <c r="L74" s="43">
        <v>1.96</v>
      </c>
    </row>
    <row r="75" spans="1:12" ht="15">
      <c r="A75" s="23"/>
      <c r="B75" s="15"/>
      <c r="C75" s="11"/>
      <c r="D75" s="7" t="s">
        <v>29</v>
      </c>
      <c r="E75" s="42" t="s">
        <v>45</v>
      </c>
      <c r="F75" s="43">
        <v>30</v>
      </c>
      <c r="G75" s="43">
        <v>2</v>
      </c>
      <c r="H75" s="43">
        <v>0</v>
      </c>
      <c r="I75" s="43">
        <v>15</v>
      </c>
      <c r="J75" s="43">
        <v>61</v>
      </c>
      <c r="K75" s="44">
        <v>575</v>
      </c>
      <c r="L75" s="43">
        <v>1.47</v>
      </c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30</v>
      </c>
      <c r="E80" s="9"/>
      <c r="F80" s="19">
        <f>SUM(F71:F79)</f>
        <v>690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121</v>
      </c>
      <c r="J80" s="19">
        <f t="shared" ref="J80:L80" si="37">SUM(J71:J79)</f>
        <v>829</v>
      </c>
      <c r="K80" s="25"/>
      <c r="L80" s="19">
        <f t="shared" si="37"/>
        <v>84.05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1390</v>
      </c>
      <c r="G81" s="32">
        <f t="shared" ref="G81" si="38">G70+G80</f>
        <v>36</v>
      </c>
      <c r="H81" s="32">
        <f t="shared" ref="H81" si="39">H70+H80</f>
        <v>49</v>
      </c>
      <c r="I81" s="32">
        <f t="shared" ref="I81" si="40">I70+I80</f>
        <v>223</v>
      </c>
      <c r="J81" s="32">
        <f t="shared" ref="J81:L81" si="41">J70+J80</f>
        <v>1370</v>
      </c>
      <c r="K81" s="32"/>
      <c r="L81" s="32">
        <f t="shared" si="41"/>
        <v>186.98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250</v>
      </c>
      <c r="G82" s="40">
        <v>17</v>
      </c>
      <c r="H82" s="40">
        <v>21</v>
      </c>
      <c r="I82" s="40">
        <v>28</v>
      </c>
      <c r="J82" s="40">
        <v>364</v>
      </c>
      <c r="K82" s="41">
        <v>268.32100000000003</v>
      </c>
      <c r="L82" s="40">
        <v>68.010000000000005</v>
      </c>
    </row>
    <row r="83" spans="1:12" ht="15">
      <c r="A83" s="23"/>
      <c r="B83" s="15"/>
      <c r="C83" s="11"/>
      <c r="D83" s="7" t="s">
        <v>22</v>
      </c>
      <c r="E83" s="42" t="s">
        <v>57</v>
      </c>
      <c r="F83" s="43">
        <v>200</v>
      </c>
      <c r="G83" s="43">
        <v>3</v>
      </c>
      <c r="H83" s="43">
        <v>3</v>
      </c>
      <c r="I83" s="43">
        <v>25</v>
      </c>
      <c r="J83" s="43">
        <v>134</v>
      </c>
      <c r="K83" s="44">
        <v>382</v>
      </c>
      <c r="L83" s="43">
        <v>16.48</v>
      </c>
    </row>
    <row r="84" spans="1:12" ht="15">
      <c r="A84" s="23"/>
      <c r="B84" s="15"/>
      <c r="C84" s="11"/>
      <c r="D84" s="7" t="s">
        <v>23</v>
      </c>
      <c r="E84" s="42" t="s">
        <v>44</v>
      </c>
      <c r="F84" s="43">
        <v>50</v>
      </c>
      <c r="G84" s="43">
        <v>3</v>
      </c>
      <c r="H84" s="43">
        <v>0</v>
      </c>
      <c r="I84" s="43">
        <v>13</v>
      </c>
      <c r="J84" s="43">
        <v>94</v>
      </c>
      <c r="K84" s="44">
        <v>573</v>
      </c>
      <c r="L84" s="43">
        <v>1.96</v>
      </c>
    </row>
    <row r="85" spans="1:12" ht="1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66</v>
      </c>
      <c r="J89" s="19">
        <f t="shared" ref="J89:L89" si="45">SUM(J82:J88)</f>
        <v>592</v>
      </c>
      <c r="K89" s="25"/>
      <c r="L89" s="19">
        <f t="shared" si="45"/>
        <v>86.45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2</v>
      </c>
      <c r="H90" s="43">
        <v>4</v>
      </c>
      <c r="I90" s="43">
        <v>9</v>
      </c>
      <c r="J90" s="43">
        <v>80</v>
      </c>
      <c r="K90" s="44">
        <v>73</v>
      </c>
      <c r="L90" s="43">
        <v>8.4499999999999993</v>
      </c>
    </row>
    <row r="91" spans="1:12" ht="15.75" thickBot="1">
      <c r="A91" s="23"/>
      <c r="B91" s="15"/>
      <c r="C91" s="11"/>
      <c r="D91" s="5" t="s">
        <v>21</v>
      </c>
      <c r="E91" s="42" t="s">
        <v>59</v>
      </c>
      <c r="F91" s="43">
        <v>200</v>
      </c>
      <c r="G91" s="43">
        <v>3</v>
      </c>
      <c r="H91" s="43">
        <v>4</v>
      </c>
      <c r="I91" s="43">
        <v>10</v>
      </c>
      <c r="J91" s="43">
        <v>91</v>
      </c>
      <c r="K91" s="44">
        <v>98</v>
      </c>
      <c r="L91" s="43">
        <v>10.95</v>
      </c>
    </row>
    <row r="92" spans="1:12" ht="15">
      <c r="A92" s="23"/>
      <c r="B92" s="15"/>
      <c r="C92" s="11"/>
      <c r="D92" s="5" t="s">
        <v>21</v>
      </c>
      <c r="E92" s="42" t="s">
        <v>60</v>
      </c>
      <c r="F92" s="43">
        <v>240</v>
      </c>
      <c r="G92" s="43">
        <v>13</v>
      </c>
      <c r="H92" s="43">
        <v>16</v>
      </c>
      <c r="I92" s="43">
        <v>10</v>
      </c>
      <c r="J92" s="43">
        <v>231</v>
      </c>
      <c r="K92" s="44">
        <v>289</v>
      </c>
      <c r="L92" s="43">
        <v>69.34</v>
      </c>
    </row>
    <row r="93" spans="1:12" ht="15">
      <c r="A93" s="23"/>
      <c r="B93" s="15"/>
      <c r="C93" s="11"/>
      <c r="D93" s="7" t="s">
        <v>22</v>
      </c>
      <c r="E93" s="42" t="s">
        <v>38</v>
      </c>
      <c r="F93" s="43">
        <v>180</v>
      </c>
      <c r="G93" s="43">
        <v>0</v>
      </c>
      <c r="H93" s="43">
        <v>0</v>
      </c>
      <c r="I93" s="43">
        <v>12</v>
      </c>
      <c r="J93" s="43">
        <v>50</v>
      </c>
      <c r="K93" s="44">
        <v>377</v>
      </c>
      <c r="L93" s="43">
        <v>4.7699999999999996</v>
      </c>
    </row>
    <row r="94" spans="1:12" ht="15">
      <c r="A94" s="23"/>
      <c r="B94" s="15"/>
      <c r="C94" s="11"/>
      <c r="D94" s="7" t="s">
        <v>28</v>
      </c>
      <c r="E94" s="42" t="s">
        <v>44</v>
      </c>
      <c r="F94" s="43">
        <v>40</v>
      </c>
      <c r="G94" s="43">
        <v>3</v>
      </c>
      <c r="H94" s="43">
        <v>0</v>
      </c>
      <c r="I94" s="43">
        <v>13</v>
      </c>
      <c r="J94" s="43">
        <v>94</v>
      </c>
      <c r="K94" s="44">
        <v>573</v>
      </c>
      <c r="L94" s="43">
        <v>1.96</v>
      </c>
    </row>
    <row r="95" spans="1:12" ht="15">
      <c r="A95" s="23"/>
      <c r="B95" s="15"/>
      <c r="C95" s="11"/>
      <c r="D95" s="7" t="s">
        <v>29</v>
      </c>
      <c r="E95" s="42" t="s">
        <v>45</v>
      </c>
      <c r="F95" s="43">
        <v>30</v>
      </c>
      <c r="G95" s="43">
        <v>2</v>
      </c>
      <c r="H95" s="43">
        <v>0</v>
      </c>
      <c r="I95" s="43">
        <v>15</v>
      </c>
      <c r="J95" s="43">
        <v>61</v>
      </c>
      <c r="K95" s="44">
        <v>575</v>
      </c>
      <c r="L95" s="43">
        <v>1.47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30</v>
      </c>
      <c r="E99" s="9"/>
      <c r="F99" s="19">
        <f>SUM(F90:F98)</f>
        <v>750</v>
      </c>
      <c r="G99" s="19">
        <f t="shared" ref="G99" si="46">SUM(G90:G98)</f>
        <v>23</v>
      </c>
      <c r="H99" s="19">
        <f t="shared" ref="H99" si="47">SUM(H90:H98)</f>
        <v>24</v>
      </c>
      <c r="I99" s="19">
        <f t="shared" ref="I99" si="48">SUM(I90:I98)</f>
        <v>69</v>
      </c>
      <c r="J99" s="19">
        <f t="shared" ref="J99:L99" si="49">SUM(J90:J98)</f>
        <v>607</v>
      </c>
      <c r="K99" s="25"/>
      <c r="L99" s="19">
        <f t="shared" si="49"/>
        <v>96.94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1250</v>
      </c>
      <c r="G100" s="32">
        <f t="shared" ref="G100" si="50">G89+G99</f>
        <v>46</v>
      </c>
      <c r="H100" s="32">
        <f t="shared" ref="H100" si="51">H89+H99</f>
        <v>48</v>
      </c>
      <c r="I100" s="32">
        <f t="shared" ref="I100" si="52">I89+I99</f>
        <v>135</v>
      </c>
      <c r="J100" s="32">
        <f t="shared" ref="J100:L100" si="53">J89+J99</f>
        <v>1199</v>
      </c>
      <c r="K100" s="32"/>
      <c r="L100" s="32">
        <f t="shared" si="53"/>
        <v>183.39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220</v>
      </c>
      <c r="G101" s="40">
        <v>5</v>
      </c>
      <c r="H101" s="40">
        <v>6</v>
      </c>
      <c r="I101" s="40">
        <v>10</v>
      </c>
      <c r="J101" s="40">
        <v>118</v>
      </c>
      <c r="K101" s="41">
        <v>223</v>
      </c>
      <c r="L101" s="40">
        <v>89.91</v>
      </c>
    </row>
    <row r="102" spans="1:12" ht="15">
      <c r="A102" s="23"/>
      <c r="B102" s="15"/>
      <c r="C102" s="11"/>
      <c r="D102" s="6"/>
      <c r="E102" s="42" t="s">
        <v>48</v>
      </c>
      <c r="F102" s="43">
        <v>15</v>
      </c>
      <c r="G102" s="43">
        <v>0</v>
      </c>
      <c r="H102" s="43">
        <v>16</v>
      </c>
      <c r="I102" s="43">
        <v>4</v>
      </c>
      <c r="J102" s="43">
        <v>55</v>
      </c>
      <c r="K102" s="44">
        <v>3</v>
      </c>
      <c r="L102" s="43">
        <v>10.56</v>
      </c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4.7699999999999996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13</v>
      </c>
      <c r="J104" s="43">
        <v>94</v>
      </c>
      <c r="K104" s="44">
        <v>573</v>
      </c>
      <c r="L104" s="43">
        <v>1.96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485</v>
      </c>
      <c r="G108" s="19">
        <f t="shared" ref="G108:J108" si="54">SUM(G101:G107)</f>
        <v>8</v>
      </c>
      <c r="H108" s="19">
        <f t="shared" si="54"/>
        <v>22</v>
      </c>
      <c r="I108" s="19">
        <f t="shared" si="54"/>
        <v>42</v>
      </c>
      <c r="J108" s="19">
        <f t="shared" si="54"/>
        <v>327</v>
      </c>
      <c r="K108" s="25"/>
      <c r="L108" s="19">
        <f t="shared" ref="L108" si="55">SUM(L101:L107)</f>
        <v>107.19999999999999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12</v>
      </c>
      <c r="H109" s="43">
        <v>0</v>
      </c>
      <c r="I109" s="43">
        <v>18</v>
      </c>
      <c r="J109" s="43">
        <v>55</v>
      </c>
      <c r="K109" s="44"/>
      <c r="L109" s="43">
        <v>14.28</v>
      </c>
    </row>
    <row r="110" spans="1:12" ht="15.75" thickBot="1">
      <c r="A110" s="23"/>
      <c r="B110" s="15"/>
      <c r="C110" s="11"/>
      <c r="D110" s="5" t="s">
        <v>21</v>
      </c>
      <c r="E110" s="42" t="s">
        <v>61</v>
      </c>
      <c r="F110" s="43">
        <v>200</v>
      </c>
      <c r="G110" s="43">
        <v>2</v>
      </c>
      <c r="H110" s="43">
        <v>12</v>
      </c>
      <c r="I110" s="43">
        <v>13</v>
      </c>
      <c r="J110" s="43">
        <v>91</v>
      </c>
      <c r="K110" s="44">
        <v>97</v>
      </c>
      <c r="L110" s="43">
        <v>12.63</v>
      </c>
    </row>
    <row r="111" spans="1:12" ht="15">
      <c r="A111" s="23"/>
      <c r="B111" s="15"/>
      <c r="C111" s="11"/>
      <c r="D111" s="5" t="s">
        <v>21</v>
      </c>
      <c r="E111" s="42" t="s">
        <v>83</v>
      </c>
      <c r="F111" s="43">
        <v>240</v>
      </c>
      <c r="G111" s="43">
        <v>20</v>
      </c>
      <c r="H111" s="43">
        <v>23</v>
      </c>
      <c r="I111" s="43">
        <v>56</v>
      </c>
      <c r="J111" s="43">
        <v>491</v>
      </c>
      <c r="K111" s="44">
        <v>294.17099999999999</v>
      </c>
      <c r="L111" s="43">
        <v>78.3</v>
      </c>
    </row>
    <row r="112" spans="1:12" ht="15">
      <c r="A112" s="23"/>
      <c r="B112" s="15"/>
      <c r="C112" s="11"/>
      <c r="D112" s="7" t="s">
        <v>22</v>
      </c>
      <c r="E112" s="42" t="s">
        <v>62</v>
      </c>
      <c r="F112" s="43">
        <v>180</v>
      </c>
      <c r="G112" s="43">
        <v>0</v>
      </c>
      <c r="H112" s="43">
        <v>0</v>
      </c>
      <c r="I112" s="43">
        <v>12</v>
      </c>
      <c r="J112" s="43">
        <v>111</v>
      </c>
      <c r="K112" s="44">
        <v>342</v>
      </c>
      <c r="L112" s="43">
        <v>4.49</v>
      </c>
    </row>
    <row r="113" spans="1:12" ht="15">
      <c r="A113" s="23"/>
      <c r="B113" s="15"/>
      <c r="C113" s="11"/>
      <c r="D113" s="7" t="s">
        <v>28</v>
      </c>
      <c r="E113" s="42" t="s">
        <v>44</v>
      </c>
      <c r="F113" s="43">
        <v>40</v>
      </c>
      <c r="G113" s="43">
        <v>3</v>
      </c>
      <c r="H113" s="43">
        <v>0</v>
      </c>
      <c r="I113" s="43">
        <v>13</v>
      </c>
      <c r="J113" s="43">
        <v>94</v>
      </c>
      <c r="K113" s="44">
        <v>573</v>
      </c>
      <c r="L113" s="43">
        <v>1.96</v>
      </c>
    </row>
    <row r="114" spans="1:12" ht="15">
      <c r="A114" s="23"/>
      <c r="B114" s="15"/>
      <c r="C114" s="11"/>
      <c r="D114" s="7" t="s">
        <v>29</v>
      </c>
      <c r="E114" s="42" t="s">
        <v>45</v>
      </c>
      <c r="F114" s="43">
        <v>30</v>
      </c>
      <c r="G114" s="43">
        <v>2</v>
      </c>
      <c r="H114" s="43">
        <v>0</v>
      </c>
      <c r="I114" s="43">
        <v>15</v>
      </c>
      <c r="J114" s="43">
        <v>61</v>
      </c>
      <c r="K114" s="44">
        <v>575</v>
      </c>
      <c r="L114" s="43">
        <v>1.47</v>
      </c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750</v>
      </c>
      <c r="G118" s="19">
        <f t="shared" ref="G118:J118" si="56">SUM(G109:G117)</f>
        <v>39</v>
      </c>
      <c r="H118" s="19">
        <f t="shared" si="56"/>
        <v>35</v>
      </c>
      <c r="I118" s="19">
        <f t="shared" si="56"/>
        <v>127</v>
      </c>
      <c r="J118" s="19">
        <f t="shared" si="56"/>
        <v>903</v>
      </c>
      <c r="K118" s="25"/>
      <c r="L118" s="19">
        <f t="shared" ref="L118" si="57">SUM(L109:L117)</f>
        <v>113.12999999999998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1235</v>
      </c>
      <c r="G119" s="32">
        <f t="shared" ref="G119" si="58">G108+G118</f>
        <v>47</v>
      </c>
      <c r="H119" s="32">
        <f t="shared" ref="H119" si="59">H108+H118</f>
        <v>57</v>
      </c>
      <c r="I119" s="32">
        <f t="shared" ref="I119" si="60">I108+I118</f>
        <v>169</v>
      </c>
      <c r="J119" s="32">
        <f t="shared" ref="J119:L119" si="61">J108+J118</f>
        <v>1230</v>
      </c>
      <c r="K119" s="32"/>
      <c r="L119" s="32">
        <f t="shared" si="61"/>
        <v>220.32999999999998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220</v>
      </c>
      <c r="G120" s="40">
        <v>6</v>
      </c>
      <c r="H120" s="40">
        <v>7</v>
      </c>
      <c r="I120" s="40">
        <v>42</v>
      </c>
      <c r="J120" s="40">
        <v>253</v>
      </c>
      <c r="K120" s="41">
        <v>174</v>
      </c>
      <c r="L120" s="40">
        <v>26.87</v>
      </c>
    </row>
    <row r="121" spans="1:12" ht="15">
      <c r="A121" s="14"/>
      <c r="B121" s="15"/>
      <c r="C121" s="11"/>
      <c r="D121" s="7" t="s">
        <v>22</v>
      </c>
      <c r="E121" s="42" t="s">
        <v>38</v>
      </c>
      <c r="F121" s="43">
        <v>200</v>
      </c>
      <c r="G121" s="43">
        <v>0</v>
      </c>
      <c r="H121" s="43">
        <v>0</v>
      </c>
      <c r="I121" s="43">
        <v>12</v>
      </c>
      <c r="J121" s="43">
        <v>50</v>
      </c>
      <c r="K121" s="44">
        <v>377</v>
      </c>
      <c r="L121" s="43">
        <v>9.74</v>
      </c>
    </row>
    <row r="122" spans="1:12" ht="15">
      <c r="A122" s="14"/>
      <c r="B122" s="15"/>
      <c r="C122" s="11"/>
      <c r="D122" s="7" t="s">
        <v>23</v>
      </c>
      <c r="E122" s="42" t="s">
        <v>44</v>
      </c>
      <c r="F122" s="43">
        <v>50</v>
      </c>
      <c r="G122" s="43">
        <v>3</v>
      </c>
      <c r="H122" s="43">
        <v>0</v>
      </c>
      <c r="I122" s="43">
        <v>13</v>
      </c>
      <c r="J122" s="43">
        <v>94</v>
      </c>
      <c r="K122" s="44">
        <v>573</v>
      </c>
      <c r="L122" s="43">
        <v>1.96</v>
      </c>
    </row>
    <row r="123" spans="1:12" ht="15">
      <c r="A123" s="14"/>
      <c r="B123" s="15"/>
      <c r="C123" s="11"/>
      <c r="D123" s="7" t="s">
        <v>24</v>
      </c>
      <c r="E123" s="42" t="s">
        <v>63</v>
      </c>
      <c r="F123" s="43">
        <v>100</v>
      </c>
      <c r="G123" s="43">
        <v>1</v>
      </c>
      <c r="H123" s="43">
        <v>1</v>
      </c>
      <c r="I123" s="43">
        <v>20</v>
      </c>
      <c r="J123" s="43">
        <v>94</v>
      </c>
      <c r="K123" s="44"/>
      <c r="L123" s="43">
        <v>8.6</v>
      </c>
    </row>
    <row r="124" spans="1:12" ht="15">
      <c r="A124" s="14"/>
      <c r="B124" s="15"/>
      <c r="C124" s="11"/>
      <c r="D124" s="6"/>
      <c r="E124" s="42" t="s">
        <v>70</v>
      </c>
      <c r="F124" s="43">
        <v>25</v>
      </c>
      <c r="G124" s="43">
        <v>0</v>
      </c>
      <c r="H124" s="43">
        <v>18</v>
      </c>
      <c r="I124" s="43">
        <v>6</v>
      </c>
      <c r="J124" s="43">
        <v>75</v>
      </c>
      <c r="K124" s="44">
        <v>3</v>
      </c>
      <c r="L124" s="43">
        <v>21.35</v>
      </c>
    </row>
    <row r="125" spans="1:12" ht="15">
      <c r="A125" s="14"/>
      <c r="B125" s="15"/>
      <c r="C125" s="11"/>
      <c r="D125" s="6"/>
      <c r="E125" s="42" t="s">
        <v>71</v>
      </c>
      <c r="F125" s="43">
        <v>50</v>
      </c>
      <c r="G125" s="43">
        <v>0</v>
      </c>
      <c r="H125" s="43">
        <v>17</v>
      </c>
      <c r="I125" s="43">
        <v>11</v>
      </c>
      <c r="J125" s="43">
        <v>32</v>
      </c>
      <c r="K125" s="44">
        <v>0</v>
      </c>
      <c r="L125" s="43">
        <v>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645</v>
      </c>
      <c r="G127" s="19">
        <f t="shared" ref="G127:J127" si="62">SUM(G120:G126)</f>
        <v>10</v>
      </c>
      <c r="H127" s="19">
        <f t="shared" si="62"/>
        <v>43</v>
      </c>
      <c r="I127" s="19">
        <f t="shared" si="62"/>
        <v>104</v>
      </c>
      <c r="J127" s="19">
        <f t="shared" si="62"/>
        <v>598</v>
      </c>
      <c r="K127" s="25"/>
      <c r="L127" s="19">
        <f t="shared" ref="L127" si="63">SUM(L120:L126)</f>
        <v>83.52000000000001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60</v>
      </c>
      <c r="G128" s="43">
        <v>1</v>
      </c>
      <c r="H128" s="43">
        <v>0</v>
      </c>
      <c r="I128" s="43">
        <v>14</v>
      </c>
      <c r="J128" s="43">
        <v>111</v>
      </c>
      <c r="K128" s="44">
        <v>52</v>
      </c>
      <c r="L128" s="43">
        <v>6.28</v>
      </c>
    </row>
    <row r="129" spans="1:12" ht="15.75" thickBot="1">
      <c r="A129" s="14"/>
      <c r="B129" s="15"/>
      <c r="C129" s="11"/>
      <c r="D129" s="5" t="s">
        <v>21</v>
      </c>
      <c r="E129" s="42" t="s">
        <v>53</v>
      </c>
      <c r="F129" s="43">
        <v>200</v>
      </c>
      <c r="G129" s="43">
        <v>6</v>
      </c>
      <c r="H129" s="43">
        <v>15</v>
      </c>
      <c r="I129" s="43">
        <v>18</v>
      </c>
      <c r="J129" s="43">
        <v>140</v>
      </c>
      <c r="K129" s="44">
        <v>102</v>
      </c>
      <c r="L129" s="43">
        <v>8.23</v>
      </c>
    </row>
    <row r="130" spans="1:12" ht="15">
      <c r="A130" s="14"/>
      <c r="B130" s="15"/>
      <c r="C130" s="11"/>
      <c r="D130" s="5" t="s">
        <v>21</v>
      </c>
      <c r="E130" s="42" t="s">
        <v>85</v>
      </c>
      <c r="F130" s="43">
        <v>240</v>
      </c>
      <c r="G130" s="43">
        <v>18</v>
      </c>
      <c r="H130" s="43">
        <v>19</v>
      </c>
      <c r="I130" s="43">
        <v>44</v>
      </c>
      <c r="J130" s="43">
        <v>367</v>
      </c>
      <c r="K130" s="44">
        <v>280.30200000000002</v>
      </c>
      <c r="L130" s="43">
        <v>64.11</v>
      </c>
    </row>
    <row r="131" spans="1:12" ht="15">
      <c r="A131" s="14"/>
      <c r="B131" s="15"/>
      <c r="C131" s="11"/>
      <c r="D131" s="7" t="s">
        <v>22</v>
      </c>
      <c r="E131" s="42" t="s">
        <v>56</v>
      </c>
      <c r="F131" s="43">
        <v>180</v>
      </c>
      <c r="G131" s="43">
        <v>0</v>
      </c>
      <c r="H131" s="43">
        <v>0</v>
      </c>
      <c r="I131" s="43">
        <v>19</v>
      </c>
      <c r="J131" s="43">
        <v>77</v>
      </c>
      <c r="K131" s="44">
        <v>349</v>
      </c>
      <c r="L131" s="43">
        <v>6.44</v>
      </c>
    </row>
    <row r="132" spans="1:12" ht="15">
      <c r="A132" s="14"/>
      <c r="B132" s="15"/>
      <c r="C132" s="11"/>
      <c r="D132" s="7" t="s">
        <v>28</v>
      </c>
      <c r="E132" s="42" t="s">
        <v>44</v>
      </c>
      <c r="F132" s="43">
        <v>40</v>
      </c>
      <c r="G132" s="43">
        <v>3</v>
      </c>
      <c r="H132" s="43">
        <v>0</v>
      </c>
      <c r="I132" s="43">
        <v>13</v>
      </c>
      <c r="J132" s="43">
        <v>94</v>
      </c>
      <c r="K132" s="44">
        <v>573</v>
      </c>
      <c r="L132" s="43">
        <v>1.96</v>
      </c>
    </row>
    <row r="133" spans="1:12" ht="15">
      <c r="A133" s="14"/>
      <c r="B133" s="15"/>
      <c r="C133" s="11"/>
      <c r="D133" s="7" t="s">
        <v>29</v>
      </c>
      <c r="E133" s="42" t="s">
        <v>45</v>
      </c>
      <c r="F133" s="43">
        <v>30</v>
      </c>
      <c r="G133" s="43">
        <v>2</v>
      </c>
      <c r="H133" s="43">
        <v>0</v>
      </c>
      <c r="I133" s="43">
        <v>15</v>
      </c>
      <c r="J133" s="43">
        <v>61</v>
      </c>
      <c r="K133" s="44">
        <v>575</v>
      </c>
      <c r="L133" s="43">
        <v>1.47</v>
      </c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750</v>
      </c>
      <c r="G137" s="19">
        <f t="shared" ref="G137:J137" si="64">SUM(G128:G136)</f>
        <v>30</v>
      </c>
      <c r="H137" s="19">
        <f t="shared" si="64"/>
        <v>34</v>
      </c>
      <c r="I137" s="19">
        <f t="shared" si="64"/>
        <v>123</v>
      </c>
      <c r="J137" s="19">
        <f t="shared" si="64"/>
        <v>850</v>
      </c>
      <c r="K137" s="25"/>
      <c r="L137" s="19">
        <f t="shared" ref="L137" si="65">SUM(L128:L136)</f>
        <v>88.49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1395</v>
      </c>
      <c r="G138" s="32">
        <f t="shared" ref="G138" si="66">G127+G137</f>
        <v>40</v>
      </c>
      <c r="H138" s="32">
        <f t="shared" ref="H138" si="67">H127+H137</f>
        <v>77</v>
      </c>
      <c r="I138" s="32">
        <f t="shared" ref="I138" si="68">I127+I137</f>
        <v>227</v>
      </c>
      <c r="J138" s="32">
        <f t="shared" ref="J138:L138" si="69">J127+J137</f>
        <v>1448</v>
      </c>
      <c r="K138" s="32"/>
      <c r="L138" s="32">
        <f t="shared" si="69"/>
        <v>172.01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18</v>
      </c>
      <c r="H139" s="40">
        <v>18</v>
      </c>
      <c r="I139" s="40">
        <v>43</v>
      </c>
      <c r="J139" s="40">
        <v>390</v>
      </c>
      <c r="K139" s="41">
        <v>278.30900000000003</v>
      </c>
      <c r="L139" s="40">
        <v>60.95</v>
      </c>
    </row>
    <row r="140" spans="1:12" ht="15">
      <c r="A140" s="23"/>
      <c r="B140" s="15"/>
      <c r="C140" s="11"/>
      <c r="D140" s="7" t="s">
        <v>22</v>
      </c>
      <c r="E140" s="42" t="s">
        <v>47</v>
      </c>
      <c r="F140" s="43">
        <v>200</v>
      </c>
      <c r="G140" s="43">
        <v>3</v>
      </c>
      <c r="H140" s="43">
        <v>2</v>
      </c>
      <c r="I140" s="43">
        <v>17</v>
      </c>
      <c r="J140" s="43">
        <v>104</v>
      </c>
      <c r="K140" s="44">
        <v>379</v>
      </c>
      <c r="L140" s="43">
        <v>16.559999999999999</v>
      </c>
    </row>
    <row r="141" spans="1:12" ht="15">
      <c r="A141" s="23"/>
      <c r="B141" s="15"/>
      <c r="C141" s="11"/>
      <c r="D141" s="7" t="s">
        <v>23</v>
      </c>
      <c r="E141" s="42" t="s">
        <v>44</v>
      </c>
      <c r="F141" s="43">
        <v>50</v>
      </c>
      <c r="G141" s="43">
        <v>3</v>
      </c>
      <c r="H141" s="43">
        <v>0</v>
      </c>
      <c r="I141" s="43">
        <v>13</v>
      </c>
      <c r="J141" s="43">
        <v>94</v>
      </c>
      <c r="K141" s="44">
        <v>573</v>
      </c>
      <c r="L141" s="43">
        <v>1.96</v>
      </c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30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20</v>
      </c>
      <c r="I146" s="19">
        <f t="shared" si="70"/>
        <v>73</v>
      </c>
      <c r="J146" s="19">
        <f t="shared" si="70"/>
        <v>588</v>
      </c>
      <c r="K146" s="25"/>
      <c r="L146" s="19">
        <f t="shared" ref="L146" si="71">SUM(L139:L145)</f>
        <v>79.47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5" t="s">
        <v>21</v>
      </c>
      <c r="E147" s="42" t="s">
        <v>66</v>
      </c>
      <c r="F147" s="43">
        <v>200</v>
      </c>
      <c r="G147" s="43">
        <v>6</v>
      </c>
      <c r="H147" s="43">
        <v>5</v>
      </c>
      <c r="I147" s="43">
        <v>18</v>
      </c>
      <c r="J147" s="43">
        <v>141</v>
      </c>
      <c r="K147" s="44">
        <v>115</v>
      </c>
      <c r="L147" s="43">
        <v>9.8000000000000007</v>
      </c>
    </row>
    <row r="148" spans="1:12" ht="15">
      <c r="A148" s="23"/>
      <c r="B148" s="15"/>
      <c r="C148" s="11"/>
      <c r="D148" s="5" t="s">
        <v>21</v>
      </c>
      <c r="E148" s="42" t="s">
        <v>73</v>
      </c>
      <c r="F148" s="43">
        <v>240</v>
      </c>
      <c r="G148" s="43">
        <v>18</v>
      </c>
      <c r="H148" s="43">
        <v>32</v>
      </c>
      <c r="I148" s="43">
        <v>46</v>
      </c>
      <c r="J148" s="43">
        <v>414</v>
      </c>
      <c r="K148" s="44">
        <v>110</v>
      </c>
      <c r="L148" s="43">
        <v>60.93</v>
      </c>
    </row>
    <row r="149" spans="1:12" ht="15">
      <c r="A149" s="23"/>
      <c r="B149" s="15"/>
      <c r="C149" s="11"/>
      <c r="D149" s="7" t="s">
        <v>22</v>
      </c>
      <c r="E149" s="42" t="s">
        <v>38</v>
      </c>
      <c r="F149" s="43">
        <v>180</v>
      </c>
      <c r="G149" s="43">
        <v>0</v>
      </c>
      <c r="H149" s="43">
        <v>0</v>
      </c>
      <c r="I149" s="43">
        <v>12</v>
      </c>
      <c r="J149" s="43">
        <v>50</v>
      </c>
      <c r="K149" s="44">
        <v>377</v>
      </c>
      <c r="L149" s="43">
        <v>4.7699999999999996</v>
      </c>
    </row>
    <row r="150" spans="1:12" ht="15">
      <c r="A150" s="23"/>
      <c r="B150" s="15"/>
      <c r="C150" s="11"/>
      <c r="D150" s="7" t="s">
        <v>28</v>
      </c>
      <c r="E150" s="42" t="s">
        <v>44</v>
      </c>
      <c r="F150" s="43">
        <v>40</v>
      </c>
      <c r="G150" s="43">
        <v>3</v>
      </c>
      <c r="H150" s="43">
        <v>0</v>
      </c>
      <c r="I150" s="43">
        <v>13</v>
      </c>
      <c r="J150" s="43">
        <v>94</v>
      </c>
      <c r="K150" s="44">
        <v>573</v>
      </c>
      <c r="L150" s="43">
        <v>1.96</v>
      </c>
    </row>
    <row r="151" spans="1:12" ht="15">
      <c r="A151" s="23"/>
      <c r="B151" s="15"/>
      <c r="C151" s="11"/>
      <c r="D151" s="7" t="s">
        <v>29</v>
      </c>
      <c r="E151" s="42" t="s">
        <v>45</v>
      </c>
      <c r="F151" s="43">
        <v>30</v>
      </c>
      <c r="G151" s="43">
        <v>2</v>
      </c>
      <c r="H151" s="43">
        <v>0</v>
      </c>
      <c r="I151" s="43">
        <v>15</v>
      </c>
      <c r="J151" s="43">
        <v>61</v>
      </c>
      <c r="K151" s="44">
        <v>575</v>
      </c>
      <c r="L151" s="43">
        <v>1.47</v>
      </c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690</v>
      </c>
      <c r="G156" s="19">
        <f t="shared" ref="G156:J156" si="72">SUM(G147:G155)</f>
        <v>29</v>
      </c>
      <c r="H156" s="19">
        <f t="shared" si="72"/>
        <v>37</v>
      </c>
      <c r="I156" s="19">
        <f t="shared" si="72"/>
        <v>104</v>
      </c>
      <c r="J156" s="19">
        <f t="shared" si="72"/>
        <v>760</v>
      </c>
      <c r="K156" s="25"/>
      <c r="L156" s="19">
        <f t="shared" ref="L156" si="73">SUM(L147:L155)</f>
        <v>78.929999999999993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1190</v>
      </c>
      <c r="G157" s="32">
        <f t="shared" ref="G157" si="74">G146+G156</f>
        <v>53</v>
      </c>
      <c r="H157" s="32">
        <f t="shared" ref="H157" si="75">H146+H156</f>
        <v>57</v>
      </c>
      <c r="I157" s="32">
        <f t="shared" ref="I157" si="76">I146+I156</f>
        <v>177</v>
      </c>
      <c r="J157" s="32">
        <f t="shared" ref="J157:L157" si="77">J146+J156</f>
        <v>1348</v>
      </c>
      <c r="K157" s="32"/>
      <c r="L157" s="32">
        <f t="shared" si="77"/>
        <v>158.39999999999998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250</v>
      </c>
      <c r="G158" s="40">
        <v>30</v>
      </c>
      <c r="H158" s="40">
        <v>31</v>
      </c>
      <c r="I158" s="40">
        <v>47</v>
      </c>
      <c r="J158" s="40">
        <v>667</v>
      </c>
      <c r="K158" s="41">
        <v>268.30500000000001</v>
      </c>
      <c r="L158" s="40">
        <v>71.81</v>
      </c>
    </row>
    <row r="159" spans="1:12" ht="15">
      <c r="A159" s="23"/>
      <c r="B159" s="15"/>
      <c r="C159" s="11"/>
      <c r="D159" s="7" t="s">
        <v>22</v>
      </c>
      <c r="E159" s="42" t="s">
        <v>54</v>
      </c>
      <c r="F159" s="43">
        <v>200</v>
      </c>
      <c r="G159" s="43">
        <v>0</v>
      </c>
      <c r="H159" s="43">
        <v>0</v>
      </c>
      <c r="I159" s="43">
        <v>15</v>
      </c>
      <c r="J159" s="43">
        <v>60</v>
      </c>
      <c r="K159" s="44">
        <v>376</v>
      </c>
      <c r="L159" s="43">
        <v>4.7699999999999996</v>
      </c>
    </row>
    <row r="160" spans="1:12" ht="15">
      <c r="A160" s="23"/>
      <c r="B160" s="15"/>
      <c r="C160" s="11"/>
      <c r="D160" s="7" t="s">
        <v>23</v>
      </c>
      <c r="E160" s="42" t="s">
        <v>44</v>
      </c>
      <c r="F160" s="43">
        <v>50</v>
      </c>
      <c r="G160" s="43">
        <v>3</v>
      </c>
      <c r="H160" s="43">
        <v>0</v>
      </c>
      <c r="I160" s="43">
        <v>13</v>
      </c>
      <c r="J160" s="43">
        <v>94</v>
      </c>
      <c r="K160" s="44">
        <v>573</v>
      </c>
      <c r="L160" s="43">
        <v>1.96</v>
      </c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500</v>
      </c>
      <c r="G165" s="19">
        <f t="shared" ref="G165:J165" si="78">SUM(G158:G164)</f>
        <v>33</v>
      </c>
      <c r="H165" s="19">
        <f t="shared" si="78"/>
        <v>31</v>
      </c>
      <c r="I165" s="19">
        <f t="shared" si="78"/>
        <v>75</v>
      </c>
      <c r="J165" s="19">
        <f t="shared" si="78"/>
        <v>821</v>
      </c>
      <c r="K165" s="25"/>
      <c r="L165" s="19">
        <f t="shared" ref="L165" si="79">SUM(L158:L164)</f>
        <v>78.539999999999992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2</v>
      </c>
      <c r="H166" s="43">
        <v>4</v>
      </c>
      <c r="I166" s="43">
        <v>9</v>
      </c>
      <c r="J166" s="43">
        <v>80</v>
      </c>
      <c r="K166" s="44">
        <v>73</v>
      </c>
      <c r="L166" s="43">
        <v>9.4499999999999993</v>
      </c>
    </row>
    <row r="167" spans="1:12" ht="15.75" thickBot="1">
      <c r="A167" s="23"/>
      <c r="B167" s="15"/>
      <c r="C167" s="11"/>
      <c r="D167" s="5" t="s">
        <v>21</v>
      </c>
      <c r="E167" s="42" t="s">
        <v>61</v>
      </c>
      <c r="F167" s="43">
        <v>200</v>
      </c>
      <c r="G167" s="43">
        <v>1</v>
      </c>
      <c r="H167" s="43">
        <v>2</v>
      </c>
      <c r="I167" s="43">
        <v>13</v>
      </c>
      <c r="J167" s="43">
        <v>91</v>
      </c>
      <c r="K167" s="44">
        <v>97</v>
      </c>
      <c r="L167" s="43">
        <v>10.57</v>
      </c>
    </row>
    <row r="168" spans="1:12" ht="15">
      <c r="A168" s="23"/>
      <c r="B168" s="15"/>
      <c r="C168" s="11"/>
      <c r="D168" s="5" t="s">
        <v>21</v>
      </c>
      <c r="E168" s="42" t="s">
        <v>89</v>
      </c>
      <c r="F168" s="43">
        <v>240</v>
      </c>
      <c r="G168" s="43">
        <v>12</v>
      </c>
      <c r="H168" s="43">
        <v>18</v>
      </c>
      <c r="I168" s="43">
        <v>19</v>
      </c>
      <c r="J168" s="43">
        <v>403</v>
      </c>
      <c r="K168" s="44" t="s">
        <v>43</v>
      </c>
      <c r="L168" s="43">
        <v>66.84</v>
      </c>
    </row>
    <row r="169" spans="1:12" ht="15">
      <c r="A169" s="23"/>
      <c r="B169" s="15"/>
      <c r="C169" s="11"/>
      <c r="D169" s="7" t="s">
        <v>22</v>
      </c>
      <c r="E169" s="42" t="s">
        <v>91</v>
      </c>
      <c r="F169" s="43">
        <v>180</v>
      </c>
      <c r="G169" s="43">
        <v>0</v>
      </c>
      <c r="H169" s="43">
        <v>0</v>
      </c>
      <c r="I169" s="43">
        <v>12</v>
      </c>
      <c r="J169" s="43">
        <v>111</v>
      </c>
      <c r="K169" s="44">
        <v>376</v>
      </c>
      <c r="L169" s="43">
        <v>4.49</v>
      </c>
    </row>
    <row r="170" spans="1:12" ht="15">
      <c r="A170" s="23"/>
      <c r="B170" s="15"/>
      <c r="C170" s="11"/>
      <c r="D170" s="7" t="s">
        <v>28</v>
      </c>
      <c r="E170" s="42" t="s">
        <v>44</v>
      </c>
      <c r="F170" s="43">
        <v>40</v>
      </c>
      <c r="G170" s="43">
        <v>3</v>
      </c>
      <c r="H170" s="43">
        <v>0</v>
      </c>
      <c r="I170" s="43">
        <v>13</v>
      </c>
      <c r="J170" s="43">
        <v>94</v>
      </c>
      <c r="K170" s="44">
        <v>573</v>
      </c>
      <c r="L170" s="43">
        <v>1.96</v>
      </c>
    </row>
    <row r="171" spans="1:12" ht="15">
      <c r="A171" s="23"/>
      <c r="B171" s="15"/>
      <c r="C171" s="11"/>
      <c r="D171" s="7" t="s">
        <v>29</v>
      </c>
      <c r="E171" s="42" t="s">
        <v>45</v>
      </c>
      <c r="F171" s="43">
        <v>30</v>
      </c>
      <c r="G171" s="43">
        <v>2</v>
      </c>
      <c r="H171" s="43">
        <v>0</v>
      </c>
      <c r="I171" s="43">
        <v>15</v>
      </c>
      <c r="J171" s="43">
        <v>61</v>
      </c>
      <c r="K171" s="44">
        <v>575</v>
      </c>
      <c r="L171" s="43">
        <v>1.47</v>
      </c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750</v>
      </c>
      <c r="G175" s="19">
        <f t="shared" ref="G175:J175" si="80">SUM(G166:G174)</f>
        <v>20</v>
      </c>
      <c r="H175" s="19">
        <f t="shared" si="80"/>
        <v>24</v>
      </c>
      <c r="I175" s="19">
        <f t="shared" si="80"/>
        <v>81</v>
      </c>
      <c r="J175" s="19">
        <f t="shared" si="80"/>
        <v>840</v>
      </c>
      <c r="K175" s="25"/>
      <c r="L175" s="19">
        <f t="shared" ref="L175" si="81">SUM(L166:L174)</f>
        <v>94.779999999999987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1250</v>
      </c>
      <c r="G176" s="32">
        <f t="shared" ref="G176" si="82">G165+G175</f>
        <v>53</v>
      </c>
      <c r="H176" s="32">
        <f t="shared" ref="H176" si="83">H165+H175</f>
        <v>55</v>
      </c>
      <c r="I176" s="32">
        <f t="shared" ref="I176" si="84">I165+I175</f>
        <v>156</v>
      </c>
      <c r="J176" s="32">
        <f t="shared" ref="J176:L176" si="85">J165+J175</f>
        <v>1661</v>
      </c>
      <c r="K176" s="32"/>
      <c r="L176" s="32">
        <f t="shared" si="85"/>
        <v>173.32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250</v>
      </c>
      <c r="G177" s="40">
        <v>19</v>
      </c>
      <c r="H177" s="40">
        <v>21</v>
      </c>
      <c r="I177" s="40">
        <v>42</v>
      </c>
      <c r="J177" s="40">
        <v>414</v>
      </c>
      <c r="K177" s="41">
        <v>234.31200000000001</v>
      </c>
      <c r="L177" s="40">
        <v>58.69</v>
      </c>
    </row>
    <row r="178" spans="1:12" ht="15">
      <c r="A178" s="23"/>
      <c r="B178" s="15"/>
      <c r="C178" s="11"/>
      <c r="D178" s="7" t="s">
        <v>22</v>
      </c>
      <c r="E178" s="42" t="s">
        <v>38</v>
      </c>
      <c r="F178" s="43">
        <v>200</v>
      </c>
      <c r="G178" s="43">
        <v>0</v>
      </c>
      <c r="H178" s="43">
        <v>0</v>
      </c>
      <c r="I178" s="43">
        <v>12</v>
      </c>
      <c r="J178" s="43">
        <v>50</v>
      </c>
      <c r="K178" s="44">
        <v>377</v>
      </c>
      <c r="L178" s="43">
        <v>9.74</v>
      </c>
    </row>
    <row r="179" spans="1:12" ht="15">
      <c r="A179" s="23"/>
      <c r="B179" s="15"/>
      <c r="C179" s="11"/>
      <c r="D179" s="7" t="s">
        <v>23</v>
      </c>
      <c r="E179" s="42" t="s">
        <v>44</v>
      </c>
      <c r="F179" s="43">
        <v>50</v>
      </c>
      <c r="G179" s="43">
        <v>3</v>
      </c>
      <c r="H179" s="43">
        <v>0</v>
      </c>
      <c r="I179" s="43">
        <v>13</v>
      </c>
      <c r="J179" s="43">
        <v>94</v>
      </c>
      <c r="K179" s="44">
        <v>573</v>
      </c>
      <c r="L179" s="43">
        <v>1.96</v>
      </c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30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67</v>
      </c>
      <c r="J184" s="19">
        <f t="shared" si="86"/>
        <v>558</v>
      </c>
      <c r="K184" s="25"/>
      <c r="L184" s="19">
        <f t="shared" ref="L184" si="87">SUM(L177:L183)</f>
        <v>70.389999999999986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0</v>
      </c>
      <c r="H185" s="43">
        <v>1</v>
      </c>
      <c r="I185" s="43">
        <v>12</v>
      </c>
      <c r="J185" s="43">
        <v>55</v>
      </c>
      <c r="K185" s="44">
        <v>126</v>
      </c>
      <c r="L185" s="43">
        <v>8.2799999999999994</v>
      </c>
    </row>
    <row r="186" spans="1:12" ht="15.75" thickBot="1">
      <c r="A186" s="23"/>
      <c r="B186" s="15"/>
      <c r="C186" s="11"/>
      <c r="D186" s="5" t="s">
        <v>21</v>
      </c>
      <c r="E186" s="42" t="s">
        <v>67</v>
      </c>
      <c r="F186" s="43">
        <v>200</v>
      </c>
      <c r="G186" s="43">
        <v>12</v>
      </c>
      <c r="H186" s="43">
        <v>21</v>
      </c>
      <c r="I186" s="43">
        <v>12</v>
      </c>
      <c r="J186" s="43">
        <v>102</v>
      </c>
      <c r="K186" s="44" t="s">
        <v>68</v>
      </c>
      <c r="L186" s="43">
        <v>12.1</v>
      </c>
    </row>
    <row r="187" spans="1:12" ht="15">
      <c r="A187" s="23"/>
      <c r="B187" s="15"/>
      <c r="C187" s="11"/>
      <c r="D187" s="5" t="s">
        <v>21</v>
      </c>
      <c r="E187" s="42" t="s">
        <v>69</v>
      </c>
      <c r="F187" s="43">
        <v>174</v>
      </c>
      <c r="G187" s="43">
        <v>8</v>
      </c>
      <c r="H187" s="43">
        <v>5</v>
      </c>
      <c r="I187" s="43">
        <v>21</v>
      </c>
      <c r="J187" s="43">
        <v>170</v>
      </c>
      <c r="K187" s="44">
        <v>204</v>
      </c>
      <c r="L187" s="43">
        <v>28.76</v>
      </c>
    </row>
    <row r="188" spans="1:12" ht="15">
      <c r="A188" s="23"/>
      <c r="B188" s="15"/>
      <c r="C188" s="11"/>
      <c r="D188" s="7" t="s">
        <v>22</v>
      </c>
      <c r="E188" s="42" t="s">
        <v>87</v>
      </c>
      <c r="F188" s="43">
        <v>180</v>
      </c>
      <c r="G188" s="43">
        <v>0</v>
      </c>
      <c r="H188" s="43">
        <v>0</v>
      </c>
      <c r="I188" s="43">
        <v>19</v>
      </c>
      <c r="J188" s="43">
        <v>77</v>
      </c>
      <c r="K188" s="44">
        <v>349</v>
      </c>
      <c r="L188" s="43">
        <v>4.6900000000000004</v>
      </c>
    </row>
    <row r="189" spans="1:12" ht="15">
      <c r="A189" s="23"/>
      <c r="B189" s="15"/>
      <c r="C189" s="11"/>
      <c r="D189" s="7" t="s">
        <v>28</v>
      </c>
      <c r="E189" s="42" t="s">
        <v>44</v>
      </c>
      <c r="F189" s="43">
        <v>40</v>
      </c>
      <c r="G189" s="43">
        <v>3</v>
      </c>
      <c r="H189" s="43">
        <v>0</v>
      </c>
      <c r="I189" s="43">
        <v>13</v>
      </c>
      <c r="J189" s="43">
        <v>94</v>
      </c>
      <c r="K189" s="44">
        <v>573</v>
      </c>
      <c r="L189" s="43">
        <v>1.96</v>
      </c>
    </row>
    <row r="190" spans="1:12" ht="15">
      <c r="A190" s="23"/>
      <c r="B190" s="15"/>
      <c r="C190" s="11"/>
      <c r="D190" s="7" t="s">
        <v>29</v>
      </c>
      <c r="E190" s="42" t="s">
        <v>45</v>
      </c>
      <c r="F190" s="43">
        <v>30</v>
      </c>
      <c r="G190" s="43">
        <v>2</v>
      </c>
      <c r="H190" s="43">
        <v>0</v>
      </c>
      <c r="I190" s="43">
        <v>15</v>
      </c>
      <c r="J190" s="43">
        <v>61</v>
      </c>
      <c r="K190" s="44">
        <v>575</v>
      </c>
      <c r="L190" s="43">
        <v>1.47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684</v>
      </c>
      <c r="G194" s="19">
        <f t="shared" ref="G194:J194" si="88">SUM(G185:G193)</f>
        <v>25</v>
      </c>
      <c r="H194" s="19">
        <f t="shared" si="88"/>
        <v>27</v>
      </c>
      <c r="I194" s="19">
        <f t="shared" si="88"/>
        <v>92</v>
      </c>
      <c r="J194" s="19">
        <f t="shared" si="88"/>
        <v>559</v>
      </c>
      <c r="K194" s="25"/>
      <c r="L194" s="19">
        <f t="shared" ref="L194" si="89">SUM(L185:L193)</f>
        <v>57.26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1184</v>
      </c>
      <c r="G195" s="32">
        <f t="shared" ref="G195" si="90">G184+G194</f>
        <v>47</v>
      </c>
      <c r="H195" s="32">
        <f t="shared" ref="H195" si="91">H184+H194</f>
        <v>48</v>
      </c>
      <c r="I195" s="32">
        <f t="shared" ref="I195" si="92">I184+I194</f>
        <v>159</v>
      </c>
      <c r="J195" s="32">
        <f t="shared" ref="J195:L195" si="93">J184+J194</f>
        <v>1117</v>
      </c>
      <c r="K195" s="32"/>
      <c r="L195" s="32">
        <f t="shared" si="93"/>
        <v>127.64999999999998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50.3</v>
      </c>
      <c r="H196" s="34">
        <f t="shared" si="94"/>
        <v>59.6</v>
      </c>
      <c r="I196" s="34">
        <f t="shared" si="94"/>
        <v>187.9</v>
      </c>
      <c r="J196" s="34">
        <f t="shared" si="94"/>
        <v>1375.5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178.35999999999999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2025-04-11T08:12:42Z</dcterms:modified>
</cp:coreProperties>
</file>